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55" windowWidth="11325" windowHeight="6420" tabRatio="603" firstSheet="5" activeTab="6"/>
  </bookViews>
  <sheets>
    <sheet name="1 курс" sheetId="1" state="hidden" r:id="rId1"/>
    <sheet name="2 курс" sheetId="2" state="hidden" r:id="rId2"/>
    <sheet name="3 курс" sheetId="3" state="hidden" r:id="rId3"/>
    <sheet name="4 курс" sheetId="4" state="hidden" r:id="rId4"/>
    <sheet name="1 Маг" sheetId="5" state="hidden" r:id="rId5"/>
    <sheet name="Зачеты" sheetId="6" r:id="rId6"/>
    <sheet name="Эзамены" sheetId="7" r:id="rId7"/>
    <sheet name="Дисциплины" sheetId="8" state="hidden" r:id="rId8"/>
    <sheet name="Преподаватели" sheetId="9" state="hidden" r:id="rId9"/>
  </sheets>
  <definedNames>
    <definedName name="_xlfn.BAHTTEXT" hidden="1">#NAME?</definedName>
    <definedName name="Дисциплина">'Дисциплины'!$A$1:$A$176</definedName>
    <definedName name="имя">'Дисциплины'!$F$4:$F$7</definedName>
    <definedName name="Преподаватель">'Преподаватели'!$H$1:$H$110</definedName>
  </definedNames>
  <calcPr fullCalcOnLoad="1" refMode="R1C1"/>
</workbook>
</file>

<file path=xl/sharedStrings.xml><?xml version="1.0" encoding="utf-8"?>
<sst xmlns="http://schemas.openxmlformats.org/spreadsheetml/2006/main" count="956" uniqueCount="521">
  <si>
    <t>Понедельник</t>
  </si>
  <si>
    <t>Институт:</t>
  </si>
  <si>
    <t>Курс:</t>
  </si>
  <si>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</si>
  <si>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</si>
  <si>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</si>
  <si>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</si>
  <si>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</si>
  <si>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</si>
  <si>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</si>
  <si>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</si>
  <si>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</si>
  <si>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</si>
  <si>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</si>
  <si>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</si>
  <si>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</si>
  <si>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</si>
  <si>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</si>
  <si>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</si>
  <si>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</si>
  <si>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</si>
  <si>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</si>
  <si>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</si>
  <si>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</si>
  <si>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</si>
  <si>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</si>
  <si>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</si>
  <si>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</si>
  <si>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</si>
  <si>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</si>
  <si>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</si>
  <si>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</si>
  <si>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</si>
  <si>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</si>
  <si>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</si>
  <si>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</si>
  <si>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</si>
  <si>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</si>
  <si>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</si>
  <si>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</si>
  <si>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</si>
  <si>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</si>
  <si>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</si>
  <si>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</si>
  <si>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</si>
  <si>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</si>
  <si>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</si>
  <si>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</si>
  <si>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</si>
  <si>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</si>
  <si>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</si>
  <si>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</si>
  <si>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</si>
  <si>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</si>
  <si>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</si>
  <si>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</si>
  <si>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</si>
  <si>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</si>
  <si>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</si>
  <si>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</si>
  <si>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</si>
  <si>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</si>
  <si>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</si>
  <si>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</si>
  <si>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</si>
  <si>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</si>
  <si>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</si>
  <si>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</si>
  <si>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</si>
  <si>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</si>
  <si>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</si>
  <si>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</si>
  <si>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</si>
  <si>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</si>
  <si>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</si>
  <si>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</si>
  <si>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</si>
  <si>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</si>
  <si>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</si>
  <si>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</si>
  <si>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</si>
  <si>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</si>
  <si>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</si>
  <si>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</si>
  <si>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</si>
  <si>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</si>
  <si>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</si>
  <si>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</si>
  <si>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</si>
  <si>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</si>
  <si>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</si>
  <si>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</si>
  <si>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</si>
  <si>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</si>
  <si>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</si>
  <si>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</si>
  <si>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</si>
  <si>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</si>
  <si>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</si>
  <si>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</si>
  <si>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</si>
  <si>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</si>
  <si>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</si>
  <si>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</si>
  <si>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</si>
  <si>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</si>
  <si>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</si>
  <si>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</si>
  <si>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</si>
  <si>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</si>
  <si>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</si>
  <si>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</si>
  <si>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</si>
  <si>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</si>
  <si>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</si>
  <si>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</si>
  <si>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</si>
  <si>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</si>
  <si>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</si>
  <si>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</si>
  <si>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</si>
  <si>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</si>
  <si>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</si>
  <si>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</si>
  <si>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</si>
  <si>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</si>
  <si>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</si>
  <si>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</si>
  <si>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</si>
  <si>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</si>
  <si>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</si>
  <si>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</si>
  <si>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</si>
  <si>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</si>
  <si>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</si>
  <si>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</si>
  <si>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</si>
  <si>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</si>
  <si>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</si>
  <si>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</si>
  <si>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</si>
  <si>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</si>
  <si>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</si>
  <si>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</si>
  <si>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</si>
  <si>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</si>
  <si>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</si>
  <si>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</si>
  <si>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</si>
  <si>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</si>
  <si>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</si>
  <si>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</si>
  <si>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</si>
  <si>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</si>
  <si>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</si>
  <si>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</si>
  <si>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</si>
  <si>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</si>
  <si>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</si>
  <si>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</si>
  <si>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</si>
  <si>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</si>
  <si>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</si>
  <si>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</si>
  <si>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</si>
  <si>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</si>
  <si>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</si>
  <si>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</si>
  <si>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</si>
  <si>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</si>
  <si>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</si>
  <si>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</si>
  <si>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</si>
  <si>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</si>
  <si>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</si>
  <si>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</si>
  <si>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</si>
  <si>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</si>
  <si>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</si>
  <si>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</si>
  <si>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</si>
  <si>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</si>
  <si>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</si>
  <si>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</si>
  <si>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</si>
  <si>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</si>
  <si>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</si>
  <si>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</si>
  <si>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</si>
  <si>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</si>
  <si>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</si>
  <si>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</si>
  <si>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</si>
  <si>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</si>
  <si>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</si>
  <si>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</si>
  <si>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</si>
  <si>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</si>
  <si>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</si>
  <si>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</si>
  <si>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</si>
  <si>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</si>
  <si>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</si>
  <si>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</si>
  <si>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</si>
  <si>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</si>
  <si>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</si>
  <si>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</si>
  <si>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</si>
  <si>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</si>
  <si>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</si>
  <si>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</si>
  <si>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</si>
  <si>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</si>
  <si>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</si>
  <si>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</si>
  <si>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</si>
  <si>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</si>
  <si>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</si>
  <si>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</si>
  <si>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</si>
  <si>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</si>
  <si>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</si>
  <si>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</si>
  <si>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</si>
  <si>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</si>
  <si>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</si>
  <si>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</si>
  <si>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</si>
  <si>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</si>
  <si>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</si>
  <si>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</si>
  <si>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</si>
  <si>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</si>
  <si>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</si>
  <si>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</si>
  <si>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</si>
  <si>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</si>
  <si>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</si>
  <si>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</si>
  <si>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</si>
  <si>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</si>
  <si>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</si>
  <si>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</si>
  <si>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</si>
  <si>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</si>
  <si>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</si>
  <si>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</si>
  <si>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</si>
  <si>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</si>
  <si>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</si>
  <si>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</si>
  <si>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</si>
  <si>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</si>
  <si>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</si>
  <si>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</si>
  <si>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</si>
  <si>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</si>
  <si>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</si>
  <si>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</si>
  <si>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</si>
  <si>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</si>
  <si>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</si>
  <si>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</si>
  <si>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</si>
  <si>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</si>
  <si>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</si>
  <si>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</si>
  <si>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</si>
  <si>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</si>
  <si>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</si>
  <si>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</si>
  <si>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</si>
  <si>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</si>
  <si>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</si>
  <si>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</si>
  <si>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</si>
  <si>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</si>
  <si>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</si>
  <si>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</si>
  <si>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</si>
  <si>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</si>
  <si>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</si>
  <si>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</si>
  <si>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</si>
  <si>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</si>
  <si>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</si>
  <si>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</si>
  <si>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</si>
  <si>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</si>
  <si>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</si>
  <si>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</si>
  <si>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</si>
  <si>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</si>
  <si>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</si>
  <si>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</si>
  <si>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</si>
  <si>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</si>
  <si>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</si>
  <si>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</si>
  <si>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</si>
  <si>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</si>
  <si>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</si>
  <si>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</si>
  <si>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</si>
  <si>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</si>
  <si>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</si>
  <si>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</si>
  <si>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</si>
  <si>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</si>
  <si>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</si>
  <si>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</si>
  <si>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</si>
  <si>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</si>
  <si>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</si>
  <si>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</si>
  <si>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</si>
  <si>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</si>
  <si>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</si>
  <si>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</si>
  <si>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</si>
  <si>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</si>
  <si>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</si>
  <si>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</si>
  <si>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</si>
  <si>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</si>
  <si>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</si>
  <si>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</si>
  <si>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</si>
  <si>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</si>
  <si>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</si>
  <si>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</si>
  <si>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</si>
  <si>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</si>
  <si>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</si>
  <si>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</si>
  <si>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</si>
  <si>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</si>
  <si>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</si>
  <si>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</si>
  <si>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</si>
  <si>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</si>
  <si>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</si>
  <si>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</si>
  <si>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</si>
  <si>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</si>
  <si>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</si>
  <si>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</si>
  <si>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</si>
  <si>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</si>
  <si>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</si>
  <si>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</si>
  <si>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</si>
  <si>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</si>
  <si>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</si>
  <si>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</si>
  <si>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</si>
  <si>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</si>
  <si>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РАСПИСАНИЕ ЗАЧЁТОВ</t>
  </si>
  <si>
    <t>Зачеты</t>
  </si>
  <si>
    <t>математики и фундаментальной информатики</t>
  </si>
  <si>
    <t>2 магистратуры</t>
  </si>
  <si>
    <t>очная</t>
  </si>
  <si>
    <t>Семенкина О.Э.</t>
  </si>
  <si>
    <t>Тарасова О.В.</t>
  </si>
  <si>
    <t>Мозжерин А.В.</t>
  </si>
  <si>
    <t>12:00 - 13:35 / 34-15</t>
  </si>
  <si>
    <t>15:55 - 17:30 / 34-10</t>
  </si>
  <si>
    <t>12:00 - 13:35 / 34-05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</si>
  <si>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</si>
  <si>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</si>
  <si>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</si>
  <si>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Физическая культура</t>
  </si>
  <si>
    <t>12:00 - 13:35 / 34-07</t>
  </si>
  <si>
    <t>10:15 - 11:50 / 34-07</t>
  </si>
  <si>
    <t>Мельниченко К.А.</t>
  </si>
  <si>
    <t>Лукачева А.Ю.</t>
  </si>
  <si>
    <t>Иностранный язык</t>
  </si>
  <si>
    <t>Шелепова М.Г.</t>
  </si>
  <si>
    <t>08:30 - 10:05 / 34-07</t>
  </si>
  <si>
    <t>Мучкина Е.С.</t>
  </si>
  <si>
    <t>Профессиональный иностранный язык</t>
  </si>
  <si>
    <t>Свиридова Т.Н.</t>
  </si>
  <si>
    <t>Курбатова Е.А.</t>
  </si>
  <si>
    <t>Капцов О.Ю.</t>
  </si>
  <si>
    <t>Федоров  Г.А.</t>
  </si>
  <si>
    <t>Пак Н.И.</t>
  </si>
  <si>
    <t>01.03.01 Математика
 компьютерные науки</t>
  </si>
  <si>
    <t>1 магистратуры</t>
  </si>
  <si>
    <t>Исаев С.В.</t>
  </si>
  <si>
    <t>Золотов О.А.</t>
  </si>
  <si>
    <t>Башмаков С.И.</t>
  </si>
  <si>
    <t>ФГАОУ ВО "Сибирский федеральный университет"</t>
  </si>
  <si>
    <t>01.01.01 Математика</t>
  </si>
  <si>
    <t>Прикладная физическая культура</t>
  </si>
  <si>
    <t>10:15 - 11:50</t>
  </si>
  <si>
    <t>14:10 - 15:45 / 34-08</t>
  </si>
  <si>
    <t>ИМ16-01Б</t>
  </si>
  <si>
    <t>ИМ16-02Б</t>
  </si>
  <si>
    <t>ИМ16-04Б</t>
  </si>
  <si>
    <t>ИМ16-05Б</t>
  </si>
  <si>
    <t>ИМ16-06Б</t>
  </si>
  <si>
    <t>12:00 - 13:35 / 34-17</t>
  </si>
  <si>
    <t>10:15 - 11:50 / 34-10</t>
  </si>
  <si>
    <t>Введение в философию</t>
  </si>
  <si>
    <t>10:15 - 11:50 / 34-05</t>
  </si>
  <si>
    <t>Лейнартас Е.К.</t>
  </si>
  <si>
    <t>12:00 - 13:35 / 34-10</t>
  </si>
  <si>
    <t>14:10 - 15:45 / 34-07</t>
  </si>
  <si>
    <t>08:30 - 10:05 / 34-02</t>
  </si>
  <si>
    <t>Быкова В.В.</t>
  </si>
  <si>
    <t>Михалкин Е.Н.</t>
  </si>
  <si>
    <t>Трутнев В.М.</t>
  </si>
  <si>
    <t>Вяткин А.В.</t>
  </si>
  <si>
    <t>ИМ15-01Б</t>
  </si>
  <si>
    <t>ИМ15-02Б</t>
  </si>
  <si>
    <t>ИМ15-04Б</t>
  </si>
  <si>
    <t>ИМ15-05Б</t>
  </si>
  <si>
    <t>ИМ15-06Б</t>
  </si>
  <si>
    <t>И. о. ректора                             В.И. Колмаков</t>
  </si>
  <si>
    <t>Научные руководители</t>
  </si>
  <si>
    <t>Н.А. Козель</t>
  </si>
  <si>
    <t>ИМ17-01Б</t>
  </si>
  <si>
    <t>ИМ17-02Б</t>
  </si>
  <si>
    <t>ИМ17-03Б</t>
  </si>
  <si>
    <t>ИМ17-04Б</t>
  </si>
  <si>
    <t>ИМ17-05Б</t>
  </si>
  <si>
    <t>ИМ17-06Б</t>
  </si>
  <si>
    <t>01.04.02 ПМИ</t>
  </si>
  <si>
    <t>Руководитель учебного департамента</t>
  </si>
  <si>
    <t xml:space="preserve">Директор института </t>
  </si>
  <si>
    <t xml:space="preserve"> А.М. Кытманов</t>
  </si>
  <si>
    <t>15:55 - 17:30 / 34-02</t>
  </si>
  <si>
    <t>17:40 - 19:15 / 34-05</t>
  </si>
  <si>
    <t>Физическая культура
Прикладная физическая культура</t>
  </si>
  <si>
    <t>15:55 - 17:30 / 34-01</t>
  </si>
  <si>
    <t>14:10 - 15:45 / 34-05</t>
  </si>
  <si>
    <t>08:30 - 10:05 / 34-08</t>
  </si>
  <si>
    <t>КВ Модели механики сплошной среды</t>
  </si>
  <si>
    <t>Блинов А.Н.</t>
  </si>
  <si>
    <t>Свитин А.П.</t>
  </si>
  <si>
    <t>для проведения промежуточной аттестации по итогам весеннего семестра 2018/2019 учебного года</t>
  </si>
  <si>
    <t>Математические модели современного естествознания</t>
  </si>
  <si>
    <t>КВ Программирование в «1С: Предприятие» / Проектирование баз данных</t>
  </si>
  <si>
    <t>08:30 - 11:50 / 34-06</t>
  </si>
  <si>
    <t>12:00 - 13:35 / 34-14</t>
  </si>
  <si>
    <t>Гохвайс Е.В. / Быкова В.В.</t>
  </si>
  <si>
    <t>15:55 - 19:15 / 34-05 / 34-02</t>
  </si>
  <si>
    <t>КВ Основы математической типографии / Вопросы алгебры и логики</t>
  </si>
  <si>
    <t>Трутнев В.М. / Кияткин В.Р.</t>
  </si>
  <si>
    <t>08:30 - 11:50 / 34-05 / 34-17</t>
  </si>
  <si>
    <t>15:55 - 19:15  / БФА</t>
  </si>
  <si>
    <t>15:55 - 19:15  / 34-10</t>
  </si>
  <si>
    <t>08:30 - 10:15 / 34-17</t>
  </si>
  <si>
    <t>Семенкин Е.С.</t>
  </si>
  <si>
    <t>15:55 - 17:30 / 34-05</t>
  </si>
  <si>
    <t>12:00 - 13:35 / 34-18</t>
  </si>
  <si>
    <t>17:30 - 19:15 / 34-14</t>
  </si>
  <si>
    <t>ИМ18-01М</t>
  </si>
  <si>
    <t>ИМ18-02М</t>
  </si>
  <si>
    <t>ИМ18-03М</t>
  </si>
  <si>
    <t>ИМ18-04М</t>
  </si>
  <si>
    <t>ИМ18-05М</t>
  </si>
  <si>
    <t>ИМ18-06М</t>
  </si>
  <si>
    <t>ИМ18-07М</t>
  </si>
  <si>
    <t xml:space="preserve"> Параллельное программирование</t>
  </si>
  <si>
    <t>Солдатова У.В.</t>
  </si>
  <si>
    <t>Иностранный язык
(подгруппа Б)</t>
  </si>
  <si>
    <t>14:10 - 15:45 / 34-06</t>
  </si>
  <si>
    <t>08:30 - 10:05</t>
  </si>
  <si>
    <t>15:55 - 17:30 / 34-07</t>
  </si>
  <si>
    <t>10:15 - 11:50 / 34-11</t>
  </si>
  <si>
    <t>10:15 - 11:50 / 34-14</t>
  </si>
  <si>
    <t>12:00 - 13:35 / 34-01</t>
  </si>
  <si>
    <t>14:10 - 15:45 / 14-16</t>
  </si>
  <si>
    <t>Иностранный язык
(подгруппа А)</t>
  </si>
  <si>
    <t>14:10 - 15:45</t>
  </si>
  <si>
    <t>14:10 - 15:45 / 34-15</t>
  </si>
  <si>
    <t>17:40 - 19:15 / 34-02</t>
  </si>
  <si>
    <t>10:15 - 11:50 / 34-02</t>
  </si>
  <si>
    <t>Баранов С.Н.</t>
  </si>
  <si>
    <t>14:10 - 15:45 / 11-11</t>
  </si>
  <si>
    <t>10:15 - 11:50 / 34-06</t>
  </si>
  <si>
    <t>14:10 - 15:45 / 34-16</t>
  </si>
  <si>
    <t>Теория вероятностей и математическая статистика</t>
  </si>
  <si>
    <t>17:40 - 19:15 / 34-06</t>
  </si>
  <si>
    <t>КВ Общая теория алгебраических систем</t>
  </si>
  <si>
    <t xml:space="preserve">Кияткин В.Р. </t>
  </si>
  <si>
    <t>15:55 - 17:30 / 34-17</t>
  </si>
  <si>
    <t>КВ Геометрическая теория функций комплексного переменного</t>
  </si>
  <si>
    <t>ИМ18-01Б</t>
  </si>
  <si>
    <t>ИМ18-02Б</t>
  </si>
  <si>
    <t>ИМ18-03Б</t>
  </si>
  <si>
    <t>ИМ18-04Б</t>
  </si>
  <si>
    <t>ИМ18-05Б</t>
  </si>
  <si>
    <t>ИМ18-06Б</t>
  </si>
  <si>
    <t>ТЕОРЕТИЧЕСКОЕ ОБУЧЕНИЕ</t>
  </si>
  <si>
    <t>14:10 - 15:45 / 11-05</t>
  </si>
  <si>
    <t>П р о м е ж у т о ч н а я    а т т е с т а ц и я</t>
  </si>
  <si>
    <t>Ректор                             М. В. Румянцев</t>
  </si>
  <si>
    <t>01.04.02 Прикладная математика и информатика</t>
  </si>
  <si>
    <t>02.04.01 Математика и компьютерные науки</t>
  </si>
  <si>
    <t>01.04.01 Математика</t>
  </si>
  <si>
    <t>О.Н. Черепанова</t>
  </si>
  <si>
    <t>ИМ19-01М</t>
  </si>
  <si>
    <t>ИМ19-02М</t>
  </si>
  <si>
    <t>ИМ19-03М</t>
  </si>
  <si>
    <t>ИМ19-04М</t>
  </si>
  <si>
    <t>ИМ19-05М</t>
  </si>
  <si>
    <t>ИМ19-06М</t>
  </si>
  <si>
    <t>ИМ19-07М</t>
  </si>
  <si>
    <t>Галич Татьяна Сергеевна</t>
  </si>
  <si>
    <t>10:15/ауд. 34-06</t>
  </si>
  <si>
    <t>Информационные и вычислительные сети
(устно)</t>
  </si>
  <si>
    <t>Иностранный язык
(устно)</t>
  </si>
  <si>
    <t>ауд.35-00/12:00</t>
  </si>
  <si>
    <t>8:30 ауд. 34-07</t>
  </si>
  <si>
    <t>15:55/ ауд. 34-07</t>
  </si>
  <si>
    <t>РАСПИСАНИЕ ПЕРЕСДАЧ ЭКЗАМЕНОВ</t>
  </si>
  <si>
    <t>по итогам весеннего семестра 2020/2021 учебного года</t>
  </si>
  <si>
    <t>РАСПИСАНИЕ ПЕРЕСДАЧ ЗАЧЁТОВ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</si>
</sst>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8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sz val="12"/>
      <color indexed="8"/>
      <name val="Arial Unicode MS"/>
      <family val="2"/>
    </font>
    <font>
      <b/>
      <sz val="16"/>
      <color indexed="8"/>
      <name val="Arial Cyr"/>
      <family val="0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  <font>
      <b/>
      <sz val="16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53" fillId="34" borderId="11" xfId="54" applyNumberFormat="1" applyFont="1" applyFill="1" applyBorder="1" applyAlignment="1">
      <alignment horizontal="left" vertical="center" wrapText="1"/>
      <protection/>
    </xf>
    <xf numFmtId="49" fontId="53" fillId="35" borderId="11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0" fontId="54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Fill="1" applyBorder="1" applyAlignment="1" applyProtection="1">
      <alignment horizontal="center" vertical="center" wrapText="1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Font="1" applyFill="1" applyBorder="1" applyAlignment="1" applyProtection="1">
      <alignment horizontal="center" vertical="center" wrapText="1" shrinkToFit="1"/>
      <protection locked="0"/>
    </xf>
    <xf numFmtId="0" fontId="6" fillId="0" borderId="19" xfId="0" applyFont="1" applyFill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20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Font="1" applyFill="1" applyBorder="1" applyAlignment="1" applyProtection="1">
      <alignment horizontal="center" vertical="center" wrapText="1" shrinkToFit="1"/>
      <protection locked="0"/>
    </xf>
    <xf numFmtId="20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center" vertical="center" wrapText="1" shrinkToFit="1"/>
      <protection locked="0"/>
    </xf>
    <xf numFmtId="0" fontId="6" fillId="0" borderId="28" xfId="0" applyFont="1" applyFill="1" applyBorder="1" applyAlignment="1" applyProtection="1">
      <alignment horizontal="center" vertical="center" wrapText="1" shrinkToFit="1"/>
      <protection locked="0"/>
    </xf>
    <xf numFmtId="49" fontId="1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0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0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 shrinkToFit="1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Fill="1" applyBorder="1" applyAlignment="1" applyProtection="1">
      <alignment horizontal="center" vertical="center" wrapText="1" shrinkToFit="1"/>
      <protection locked="0"/>
    </xf>
    <xf numFmtId="0" fontId="11" fillId="0" borderId="18" xfId="0" applyFont="1" applyFill="1" applyBorder="1" applyAlignment="1" applyProtection="1">
      <alignment horizontal="center" vertical="center" wrapText="1" shrinkToFit="1"/>
      <protection locked="0"/>
    </xf>
    <xf numFmtId="0" fontId="11" fillId="0" borderId="15" xfId="0" applyFont="1" applyFill="1" applyBorder="1" applyAlignment="1" applyProtection="1">
      <alignment horizontal="center" vertical="center" wrapText="1" shrinkToFit="1"/>
      <protection locked="0"/>
    </xf>
    <xf numFmtId="0" fontId="11" fillId="0" borderId="23" xfId="0" applyFont="1" applyFill="1" applyBorder="1" applyAlignment="1" applyProtection="1">
      <alignment horizontal="center" vertical="center" wrapText="1" shrinkToFit="1"/>
      <protection locked="0"/>
    </xf>
    <xf numFmtId="49" fontId="9" fillId="0" borderId="23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3" xfId="0" applyFont="1" applyFill="1" applyBorder="1" applyAlignment="1" applyProtection="1">
      <alignment horizontal="center" vertical="center" wrapText="1" shrinkToFit="1"/>
      <protection locked="0"/>
    </xf>
    <xf numFmtId="0" fontId="11" fillId="0" borderId="19" xfId="0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176" fontId="6" fillId="0" borderId="31" xfId="0" applyNumberFormat="1" applyFont="1" applyFill="1" applyBorder="1" applyAlignment="1">
      <alignment horizontal="center"/>
    </xf>
    <xf numFmtId="176" fontId="6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5" xfId="0" applyFont="1" applyFill="1" applyBorder="1" applyAlignment="1" applyProtection="1">
      <alignment horizontal="center" vertical="center" wrapText="1" shrinkToFit="1"/>
      <protection locked="0"/>
    </xf>
    <xf numFmtId="49" fontId="9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34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34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36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0" fillId="36" borderId="19" xfId="0" applyFont="1" applyFill="1" applyBorder="1" applyAlignment="1" applyProtection="1">
      <alignment horizontal="center" vertical="center" wrapText="1" shrinkToFit="1"/>
      <protection locked="0"/>
    </xf>
    <xf numFmtId="0" fontId="0" fillId="36" borderId="34" xfId="0" applyFont="1" applyFill="1" applyBorder="1" applyAlignment="1" applyProtection="1">
      <alignment horizontal="center" vertical="center" wrapText="1" shrinkToFit="1"/>
      <protection locked="0"/>
    </xf>
    <xf numFmtId="49" fontId="0" fillId="0" borderId="37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26" xfId="0" applyNumberFormat="1" applyFont="1" applyBorder="1" applyAlignment="1">
      <alignment horizontal="center" vertical="center"/>
    </xf>
    <xf numFmtId="0" fontId="0" fillId="36" borderId="37" xfId="0" applyFont="1" applyFill="1" applyBorder="1" applyAlignment="1" applyProtection="1">
      <alignment horizontal="center" vertical="center" wrapText="1" shrinkToFit="1"/>
      <protection locked="0"/>
    </xf>
    <xf numFmtId="49" fontId="0" fillId="0" borderId="31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0" xfId="0" applyFont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56" fillId="0" borderId="17" xfId="0" applyNumberFormat="1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/>
    </xf>
    <xf numFmtId="0" fontId="56" fillId="0" borderId="14" xfId="0" applyNumberFormat="1" applyFont="1" applyFill="1" applyBorder="1" applyAlignment="1">
      <alignment horizontal="center" vertical="center"/>
    </xf>
    <xf numFmtId="176" fontId="56" fillId="0" borderId="17" xfId="0" applyNumberFormat="1" applyFont="1" applyFill="1" applyBorder="1" applyAlignment="1">
      <alignment horizontal="center" vertical="center" textRotation="90"/>
    </xf>
    <xf numFmtId="176" fontId="56" fillId="0" borderId="13" xfId="0" applyNumberFormat="1" applyFont="1" applyFill="1" applyBorder="1" applyAlignment="1">
      <alignment horizontal="center" vertical="center" textRotation="90"/>
    </xf>
    <xf numFmtId="176" fontId="56" fillId="0" borderId="16" xfId="0" applyNumberFormat="1" applyFont="1" applyFill="1" applyBorder="1" applyAlignment="1">
      <alignment horizontal="center" vertical="center" textRotation="90"/>
    </xf>
    <xf numFmtId="176" fontId="6" fillId="0" borderId="32" xfId="0" applyNumberFormat="1" applyFont="1" applyFill="1" applyBorder="1" applyAlignment="1">
      <alignment horizontal="center"/>
    </xf>
    <xf numFmtId="176" fontId="6" fillId="0" borderId="31" xfId="0" applyNumberFormat="1" applyFont="1" applyFill="1" applyBorder="1" applyAlignment="1">
      <alignment horizontal="center"/>
    </xf>
    <xf numFmtId="176" fontId="6" fillId="0" borderId="41" xfId="0" applyNumberFormat="1" applyFont="1" applyFill="1" applyBorder="1" applyAlignment="1">
      <alignment horizontal="center"/>
    </xf>
    <xf numFmtId="0" fontId="56" fillId="0" borderId="15" xfId="0" applyNumberFormat="1" applyFont="1" applyFill="1" applyBorder="1" applyAlignment="1">
      <alignment horizontal="center" vertical="center"/>
    </xf>
    <xf numFmtId="0" fontId="56" fillId="0" borderId="16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6" fillId="0" borderId="29" xfId="0" applyNumberFormat="1" applyFont="1" applyFill="1" applyBorder="1" applyAlignment="1">
      <alignment horizontal="center" vertical="center"/>
    </xf>
    <xf numFmtId="0" fontId="56" fillId="0" borderId="27" xfId="0" applyNumberFormat="1" applyFont="1" applyFill="1" applyBorder="1" applyAlignment="1">
      <alignment horizontal="center" vertical="center"/>
    </xf>
    <xf numFmtId="0" fontId="56" fillId="0" borderId="30" xfId="0" applyNumberFormat="1" applyFont="1" applyFill="1" applyBorder="1" applyAlignment="1">
      <alignment horizontal="center" vertical="center"/>
    </xf>
    <xf numFmtId="176" fontId="56" fillId="0" borderId="43" xfId="0" applyNumberFormat="1" applyFont="1" applyFill="1" applyBorder="1" applyAlignment="1">
      <alignment horizontal="center" vertical="center" textRotation="90"/>
    </xf>
    <xf numFmtId="176" fontId="56" fillId="0" borderId="34" xfId="0" applyNumberFormat="1" applyFont="1" applyFill="1" applyBorder="1" applyAlignment="1">
      <alignment horizontal="center" vertical="center" textRotation="90"/>
    </xf>
    <xf numFmtId="176" fontId="56" fillId="0" borderId="35" xfId="0" applyNumberFormat="1" applyFont="1" applyFill="1" applyBorder="1" applyAlignment="1">
      <alignment horizontal="center" vertical="center" textRotation="90"/>
    </xf>
    <xf numFmtId="176" fontId="6" fillId="0" borderId="47" xfId="0" applyNumberFormat="1" applyFont="1" applyFill="1" applyBorder="1" applyAlignment="1">
      <alignment horizontal="center"/>
    </xf>
    <xf numFmtId="176" fontId="6" fillId="0" borderId="48" xfId="0" applyNumberFormat="1" applyFont="1" applyFill="1" applyBorder="1" applyAlignment="1">
      <alignment horizontal="center"/>
    </xf>
    <xf numFmtId="176" fontId="6" fillId="0" borderId="49" xfId="0" applyNumberFormat="1" applyFont="1" applyFill="1" applyBorder="1" applyAlignment="1">
      <alignment horizontal="center"/>
    </xf>
    <xf numFmtId="176" fontId="6" fillId="0" borderId="50" xfId="0" applyNumberFormat="1" applyFont="1" applyFill="1" applyBorder="1" applyAlignment="1">
      <alignment horizontal="center"/>
    </xf>
    <xf numFmtId="176" fontId="6" fillId="0" borderId="51" xfId="0" applyNumberFormat="1" applyFont="1" applyFill="1" applyBorder="1" applyAlignment="1">
      <alignment horizontal="center"/>
    </xf>
    <xf numFmtId="176" fontId="56" fillId="0" borderId="22" xfId="0" applyNumberFormat="1" applyFont="1" applyFill="1" applyBorder="1" applyAlignment="1">
      <alignment horizontal="center" vertical="center" textRotation="90"/>
    </xf>
    <xf numFmtId="176" fontId="56" fillId="0" borderId="10" xfId="0" applyNumberFormat="1" applyFont="1" applyFill="1" applyBorder="1" applyAlignment="1">
      <alignment horizontal="center" vertical="center" textRotation="90"/>
    </xf>
    <xf numFmtId="176" fontId="56" fillId="0" borderId="12" xfId="0" applyNumberFormat="1" applyFont="1" applyFill="1" applyBorder="1" applyAlignment="1">
      <alignment horizontal="center" vertical="center" textRotation="90"/>
    </xf>
    <xf numFmtId="176" fontId="56" fillId="0" borderId="14" xfId="0" applyNumberFormat="1" applyFont="1" applyFill="1" applyBorder="1" applyAlignment="1">
      <alignment horizontal="center" vertical="center" textRotation="90"/>
    </xf>
    <xf numFmtId="176" fontId="56" fillId="0" borderId="15" xfId="0" applyNumberFormat="1" applyFont="1" applyFill="1" applyBorder="1" applyAlignment="1">
      <alignment horizontal="center" vertical="center" textRotation="90"/>
    </xf>
    <xf numFmtId="176" fontId="0" fillId="0" borderId="52" xfId="0" applyNumberFormat="1" applyBorder="1" applyAlignment="1">
      <alignment horizontal="center"/>
    </xf>
    <xf numFmtId="176" fontId="56" fillId="0" borderId="53" xfId="0" applyNumberFormat="1" applyFont="1" applyBorder="1" applyAlignment="1">
      <alignment horizontal="center" vertical="center" textRotation="90"/>
    </xf>
    <xf numFmtId="0" fontId="56" fillId="0" borderId="23" xfId="0" applyNumberFormat="1" applyFont="1" applyBorder="1" applyAlignment="1">
      <alignment horizontal="center" vertical="center"/>
    </xf>
    <xf numFmtId="0" fontId="56" fillId="0" borderId="19" xfId="0" applyNumberFormat="1" applyFont="1" applyBorder="1" applyAlignment="1">
      <alignment horizontal="center" vertical="center"/>
    </xf>
    <xf numFmtId="176" fontId="0" fillId="0" borderId="54" xfId="0" applyNumberFormat="1" applyBorder="1" applyAlignment="1">
      <alignment horizontal="center"/>
    </xf>
    <xf numFmtId="176" fontId="56" fillId="0" borderId="36" xfId="0" applyNumberFormat="1" applyFont="1" applyBorder="1" applyAlignment="1">
      <alignment horizontal="center" vertical="center" textRotation="90"/>
    </xf>
    <xf numFmtId="0" fontId="56" fillId="0" borderId="21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12" fillId="0" borderId="0" xfId="42" applyFont="1" applyAlignment="1" applyProtection="1">
      <alignment horizontal="center" vertical="top" wrapText="1"/>
      <protection/>
    </xf>
    <xf numFmtId="49" fontId="2" fillId="0" borderId="39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176" fontId="56" fillId="0" borderId="57" xfId="0" applyNumberFormat="1" applyFont="1" applyBorder="1" applyAlignment="1">
      <alignment horizontal="center" vertical="center" textRotation="90"/>
    </xf>
    <xf numFmtId="0" fontId="56" fillId="0" borderId="58" xfId="0" applyNumberFormat="1" applyFont="1" applyFill="1" applyBorder="1" applyAlignment="1">
      <alignment horizontal="center" vertical="center"/>
    </xf>
    <xf numFmtId="0" fontId="56" fillId="0" borderId="37" xfId="0" applyNumberFormat="1" applyFont="1" applyFill="1" applyBorder="1" applyAlignment="1">
      <alignment horizontal="center" vertical="center"/>
    </xf>
    <xf numFmtId="176" fontId="0" fillId="0" borderId="47" xfId="0" applyNumberFormat="1" applyBorder="1" applyAlignment="1">
      <alignment horizontal="center"/>
    </xf>
    <xf numFmtId="176" fontId="0" fillId="0" borderId="48" xfId="0" applyNumberFormat="1" applyBorder="1" applyAlignment="1">
      <alignment horizontal="center"/>
    </xf>
    <xf numFmtId="176" fontId="0" fillId="0" borderId="51" xfId="0" applyNumberFormat="1" applyBorder="1" applyAlignment="1">
      <alignment horizontal="center"/>
    </xf>
    <xf numFmtId="176" fontId="56" fillId="0" borderId="24" xfId="0" applyNumberFormat="1" applyFont="1" applyBorder="1" applyAlignment="1">
      <alignment horizontal="center" vertical="center" textRotation="90"/>
    </xf>
    <xf numFmtId="0" fontId="56" fillId="0" borderId="46" xfId="0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textRotation="90" wrapText="1"/>
    </xf>
    <xf numFmtId="49" fontId="2" fillId="0" borderId="46" xfId="0" applyNumberFormat="1" applyFont="1" applyFill="1" applyBorder="1" applyAlignment="1">
      <alignment horizontal="center" vertical="center" textRotation="90" wrapText="1"/>
    </xf>
    <xf numFmtId="49" fontId="0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7" xfId="0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4" xfId="0" applyFont="1" applyFill="1" applyBorder="1" applyAlignment="1" applyProtection="1">
      <alignment horizontal="center" vertical="center" wrapText="1" shrinkToFit="1"/>
      <protection locked="0"/>
    </xf>
    <xf numFmtId="176" fontId="0" fillId="0" borderId="49" xfId="0" applyNumberFormat="1" applyBorder="1" applyAlignment="1">
      <alignment horizontal="center"/>
    </xf>
    <xf numFmtId="176" fontId="56" fillId="0" borderId="23" xfId="0" applyNumberFormat="1" applyFont="1" applyBorder="1" applyAlignment="1">
      <alignment horizontal="center" vertical="center" textRotation="90"/>
    </xf>
    <xf numFmtId="0" fontId="0" fillId="36" borderId="31" xfId="0" applyFont="1" applyFill="1" applyBorder="1" applyAlignment="1" applyProtection="1">
      <alignment horizontal="center" vertical="center" wrapText="1" shrinkToFit="1"/>
      <protection locked="0"/>
    </xf>
    <xf numFmtId="176" fontId="0" fillId="0" borderId="50" xfId="0" applyNumberFormat="1" applyBorder="1" applyAlignment="1">
      <alignment horizontal="center"/>
    </xf>
    <xf numFmtId="176" fontId="56" fillId="0" borderId="59" xfId="0" applyNumberFormat="1" applyFont="1" applyBorder="1" applyAlignment="1">
      <alignment horizontal="center" vertical="center" textRotation="90"/>
    </xf>
    <xf numFmtId="0" fontId="56" fillId="0" borderId="45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45" xfId="0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43" xfId="0" applyFont="1" applyFill="1" applyBorder="1" applyAlignment="1" applyProtection="1">
      <alignment horizontal="center" vertical="center" wrapText="1" shrinkToFit="1"/>
      <protection locked="0"/>
    </xf>
    <xf numFmtId="0" fontId="0" fillId="0" borderId="35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46" xfId="0" applyFont="1" applyFill="1" applyBorder="1" applyAlignment="1" applyProtection="1">
      <alignment horizontal="center" vertical="center" wrapText="1" shrinkToFit="1"/>
      <protection locked="0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0" fontId="0" fillId="0" borderId="41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0" fontId="0" fillId="0" borderId="46" xfId="0" applyFont="1" applyBorder="1" applyAlignment="1" applyProtection="1">
      <alignment horizontal="center" vertical="center" wrapText="1" shrinkToFit="1"/>
      <protection locked="0"/>
    </xf>
    <xf numFmtId="0" fontId="8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0.875" style="66" customWidth="1"/>
    <col min="2" max="2" width="12.25390625" style="66" customWidth="1"/>
    <col min="3" max="3" width="7.25390625" style="66" customWidth="1"/>
    <col min="4" max="9" width="30.75390625" style="66" customWidth="1"/>
    <col min="10" max="16384" width="9.125" style="66" customWidth="1"/>
  </cols>
  <sheetData>
    <row r="1" spans="8:9" ht="29.25" customHeight="1">
      <c r="H1" s="67" t="s">
        <v>392</v>
      </c>
      <c r="I1" s="67"/>
    </row>
    <row r="2" spans="8:9" ht="29.25" customHeight="1">
      <c r="H2" s="67" t="s">
        <v>3</v>
      </c>
      <c r="I2" s="67"/>
    </row>
    <row r="3" spans="8:9" ht="26.25" customHeight="1">
      <c r="H3" s="68" t="s">
        <v>419</v>
      </c>
      <c r="I3" s="68"/>
    </row>
    <row r="4" ht="23.25" customHeight="1"/>
    <row r="5" spans="1:9" ht="33" customHeight="1">
      <c r="A5" s="100" t="s">
        <v>358</v>
      </c>
      <c r="B5" s="100"/>
      <c r="C5" s="100"/>
      <c r="D5" s="100"/>
      <c r="E5" s="100"/>
      <c r="F5" s="100"/>
      <c r="G5" s="100"/>
      <c r="H5" s="100"/>
      <c r="I5" s="100"/>
    </row>
    <row r="6" spans="1:9" ht="31.5" customHeight="1">
      <c r="A6" s="101" t="s">
        <v>441</v>
      </c>
      <c r="B6" s="101"/>
      <c r="C6" s="101"/>
      <c r="D6" s="101"/>
      <c r="E6" s="101"/>
      <c r="F6" s="101"/>
      <c r="G6" s="101"/>
      <c r="H6" s="101"/>
      <c r="I6" s="101"/>
    </row>
    <row r="7" spans="2:10" ht="26.25" customHeight="1">
      <c r="B7" s="69" t="s">
        <v>1</v>
      </c>
      <c r="C7" s="69" t="s">
        <v>360</v>
      </c>
      <c r="D7" s="69"/>
      <c r="E7" s="69"/>
      <c r="F7" s="69"/>
      <c r="G7" s="69"/>
      <c r="H7" s="102"/>
      <c r="I7" s="102"/>
      <c r="J7" s="70"/>
    </row>
    <row r="8" spans="2:9" ht="24" customHeight="1">
      <c r="B8" s="69" t="s">
        <v>2</v>
      </c>
      <c r="C8" s="69">
        <v>1</v>
      </c>
      <c r="D8" s="62"/>
      <c r="E8" s="62"/>
      <c r="F8" s="62"/>
      <c r="G8" s="62"/>
      <c r="H8" s="69" t="s">
        <v>4</v>
      </c>
      <c r="I8" s="69" t="s">
        <v>362</v>
      </c>
    </row>
    <row r="9" spans="2:9" ht="21" customHeight="1" thickBot="1">
      <c r="B9" s="71"/>
      <c r="C9" s="71"/>
      <c r="D9" s="71"/>
      <c r="E9" s="71"/>
      <c r="F9" s="71"/>
      <c r="G9" s="71"/>
      <c r="H9" s="71"/>
      <c r="I9" s="71"/>
    </row>
    <row r="10" spans="1:9" ht="48.75" customHeight="1">
      <c r="A10" s="103" t="s">
        <v>355</v>
      </c>
      <c r="B10" s="105" t="s">
        <v>356</v>
      </c>
      <c r="C10" s="107" t="s">
        <v>359</v>
      </c>
      <c r="D10" s="109" t="s">
        <v>369</v>
      </c>
      <c r="E10" s="111"/>
      <c r="F10" s="112"/>
      <c r="G10" s="39" t="s">
        <v>370</v>
      </c>
      <c r="H10" s="109" t="s">
        <v>371</v>
      </c>
      <c r="I10" s="110"/>
    </row>
    <row r="11" spans="1:9" ht="31.5" customHeight="1" thickBot="1">
      <c r="A11" s="104"/>
      <c r="B11" s="106"/>
      <c r="C11" s="108"/>
      <c r="D11" s="36" t="s">
        <v>490</v>
      </c>
      <c r="E11" s="36" t="s">
        <v>491</v>
      </c>
      <c r="F11" s="36" t="s">
        <v>492</v>
      </c>
      <c r="G11" s="36" t="s">
        <v>493</v>
      </c>
      <c r="H11" s="36" t="s">
        <v>494</v>
      </c>
      <c r="I11" s="40" t="s">
        <v>495</v>
      </c>
    </row>
    <row r="12" spans="1:9" ht="49.5" customHeight="1">
      <c r="A12" s="119">
        <v>43626</v>
      </c>
      <c r="B12" s="116" t="s">
        <v>0</v>
      </c>
      <c r="C12" s="113">
        <v>1</v>
      </c>
      <c r="D12" s="33"/>
      <c r="E12" s="33" t="s">
        <v>377</v>
      </c>
      <c r="F12" s="33"/>
      <c r="G12" s="33" t="s">
        <v>377</v>
      </c>
      <c r="H12" s="33" t="s">
        <v>467</v>
      </c>
      <c r="I12" s="34"/>
    </row>
    <row r="13" spans="1:9" ht="15" customHeight="1">
      <c r="A13" s="120"/>
      <c r="B13" s="117"/>
      <c r="C13" s="114"/>
      <c r="D13" s="29"/>
      <c r="E13" s="29" t="s">
        <v>382</v>
      </c>
      <c r="F13" s="29"/>
      <c r="G13" s="29" t="s">
        <v>466</v>
      </c>
      <c r="H13" s="29" t="s">
        <v>466</v>
      </c>
      <c r="I13" s="41"/>
    </row>
    <row r="14" spans="1:9" ht="15" customHeight="1">
      <c r="A14" s="120"/>
      <c r="B14" s="117"/>
      <c r="C14" s="115"/>
      <c r="D14" s="30"/>
      <c r="E14" s="32" t="s">
        <v>445</v>
      </c>
      <c r="F14" s="30"/>
      <c r="G14" s="32" t="s">
        <v>366</v>
      </c>
      <c r="H14" s="32" t="s">
        <v>436</v>
      </c>
      <c r="I14" s="44"/>
    </row>
    <row r="15" spans="1:9" ht="49.5" customHeight="1">
      <c r="A15" s="120"/>
      <c r="B15" s="117"/>
      <c r="C15" s="114">
        <v>2</v>
      </c>
      <c r="D15" s="31" t="s">
        <v>434</v>
      </c>
      <c r="E15" s="31" t="s">
        <v>434</v>
      </c>
      <c r="F15" s="31" t="s">
        <v>434</v>
      </c>
      <c r="G15" s="31" t="s">
        <v>434</v>
      </c>
      <c r="H15" s="31" t="s">
        <v>434</v>
      </c>
      <c r="I15" s="45" t="s">
        <v>434</v>
      </c>
    </row>
    <row r="16" spans="1:9" ht="15" customHeight="1">
      <c r="A16" s="120"/>
      <c r="B16" s="117"/>
      <c r="C16" s="114"/>
      <c r="D16" s="29"/>
      <c r="E16" s="29"/>
      <c r="F16" s="29"/>
      <c r="G16" s="29"/>
      <c r="H16" s="29"/>
      <c r="I16" s="41"/>
    </row>
    <row r="17" spans="1:9" ht="15" customHeight="1" thickBot="1">
      <c r="A17" s="121"/>
      <c r="B17" s="118"/>
      <c r="C17" s="123"/>
      <c r="D17" s="37" t="s">
        <v>469</v>
      </c>
      <c r="E17" s="37" t="s">
        <v>469</v>
      </c>
      <c r="F17" s="37" t="s">
        <v>469</v>
      </c>
      <c r="G17" s="37" t="s">
        <v>469</v>
      </c>
      <c r="H17" s="37" t="s">
        <v>469</v>
      </c>
      <c r="I17" s="43" t="s">
        <v>469</v>
      </c>
    </row>
    <row r="18" spans="1:9" ht="49.5" customHeight="1">
      <c r="A18" s="119">
        <v>43627</v>
      </c>
      <c r="B18" s="116" t="s">
        <v>12</v>
      </c>
      <c r="C18" s="113">
        <v>1</v>
      </c>
      <c r="D18" s="33" t="s">
        <v>43</v>
      </c>
      <c r="E18" s="33" t="s">
        <v>43</v>
      </c>
      <c r="F18" s="33" t="s">
        <v>43</v>
      </c>
      <c r="G18" s="33"/>
      <c r="H18" s="33" t="s">
        <v>475</v>
      </c>
      <c r="I18" s="34" t="s">
        <v>377</v>
      </c>
    </row>
    <row r="19" spans="1:9" ht="15">
      <c r="A19" s="120"/>
      <c r="B19" s="117"/>
      <c r="C19" s="114"/>
      <c r="D19" s="29" t="s">
        <v>249</v>
      </c>
      <c r="E19" s="29" t="s">
        <v>249</v>
      </c>
      <c r="F19" s="29" t="s">
        <v>249</v>
      </c>
      <c r="G19" s="29"/>
      <c r="H19" s="29" t="s">
        <v>382</v>
      </c>
      <c r="I19" s="41" t="s">
        <v>375</v>
      </c>
    </row>
    <row r="20" spans="1:9" ht="15">
      <c r="A20" s="120"/>
      <c r="B20" s="117"/>
      <c r="C20" s="115"/>
      <c r="D20" s="32" t="s">
        <v>403</v>
      </c>
      <c r="E20" s="32" t="s">
        <v>471</v>
      </c>
      <c r="F20" s="32" t="s">
        <v>472</v>
      </c>
      <c r="G20" s="32"/>
      <c r="H20" s="32" t="s">
        <v>468</v>
      </c>
      <c r="I20" s="44" t="s">
        <v>435</v>
      </c>
    </row>
    <row r="21" spans="1:9" ht="49.5" customHeight="1">
      <c r="A21" s="120"/>
      <c r="B21" s="117"/>
      <c r="C21" s="114">
        <v>2</v>
      </c>
      <c r="D21" s="28"/>
      <c r="E21" s="28"/>
      <c r="F21" s="28"/>
      <c r="G21" s="28"/>
      <c r="H21" s="31"/>
      <c r="I21" s="45"/>
    </row>
    <row r="22" spans="1:9" ht="15">
      <c r="A22" s="120"/>
      <c r="B22" s="117"/>
      <c r="C22" s="114"/>
      <c r="D22" s="29"/>
      <c r="E22" s="29"/>
      <c r="F22" s="29"/>
      <c r="G22" s="29"/>
      <c r="H22" s="29"/>
      <c r="I22" s="41"/>
    </row>
    <row r="23" spans="1:9" ht="15.75" thickBot="1">
      <c r="A23" s="121"/>
      <c r="B23" s="118"/>
      <c r="C23" s="123"/>
      <c r="D23" s="37"/>
      <c r="E23" s="37"/>
      <c r="F23" s="37"/>
      <c r="G23" s="37"/>
      <c r="H23" s="38"/>
      <c r="I23" s="46"/>
    </row>
    <row r="24" spans="1:9" ht="49.5" customHeight="1">
      <c r="A24" s="119">
        <v>43628</v>
      </c>
      <c r="B24" s="116" t="s">
        <v>13</v>
      </c>
      <c r="C24" s="113">
        <v>1</v>
      </c>
      <c r="D24" s="33"/>
      <c r="E24" s="33"/>
      <c r="F24" s="33"/>
      <c r="G24" s="33"/>
      <c r="H24" s="33"/>
      <c r="I24" s="34"/>
    </row>
    <row r="25" spans="1:9" ht="15">
      <c r="A25" s="120"/>
      <c r="B25" s="117"/>
      <c r="C25" s="114"/>
      <c r="D25" s="29"/>
      <c r="E25" s="29"/>
      <c r="F25" s="29"/>
      <c r="G25" s="29"/>
      <c r="H25" s="29"/>
      <c r="I25" s="41"/>
    </row>
    <row r="26" spans="1:9" ht="15">
      <c r="A26" s="120"/>
      <c r="B26" s="117"/>
      <c r="C26" s="115"/>
      <c r="D26" s="47"/>
      <c r="E26" s="47"/>
      <c r="F26" s="32"/>
      <c r="G26" s="47"/>
      <c r="H26" s="32"/>
      <c r="I26" s="44"/>
    </row>
    <row r="27" spans="1:9" ht="49.5" customHeight="1">
      <c r="A27" s="120"/>
      <c r="B27" s="117"/>
      <c r="C27" s="114">
        <v>2</v>
      </c>
      <c r="D27" s="31"/>
      <c r="E27" s="31"/>
      <c r="F27" s="31"/>
      <c r="G27" s="31"/>
      <c r="H27" s="31"/>
      <c r="I27" s="45"/>
    </row>
    <row r="28" spans="1:9" ht="15">
      <c r="A28" s="120"/>
      <c r="B28" s="117"/>
      <c r="C28" s="114"/>
      <c r="D28" s="29"/>
      <c r="E28" s="29"/>
      <c r="F28" s="29"/>
      <c r="G28" s="29"/>
      <c r="H28" s="29"/>
      <c r="I28" s="41"/>
    </row>
    <row r="29" spans="1:9" ht="15.75" thickBot="1">
      <c r="A29" s="121"/>
      <c r="B29" s="118"/>
      <c r="C29" s="123"/>
      <c r="D29" s="37"/>
      <c r="E29" s="37"/>
      <c r="F29" s="37"/>
      <c r="G29" s="37"/>
      <c r="H29" s="37"/>
      <c r="I29" s="43"/>
    </row>
    <row r="30" spans="1:9" ht="49.5" customHeight="1">
      <c r="A30" s="119">
        <v>43629</v>
      </c>
      <c r="B30" s="116" t="s">
        <v>14</v>
      </c>
      <c r="C30" s="113">
        <v>1</v>
      </c>
      <c r="D30" s="33" t="s">
        <v>377</v>
      </c>
      <c r="E30" s="33"/>
      <c r="F30" s="33" t="s">
        <v>377</v>
      </c>
      <c r="G30" s="33"/>
      <c r="H30" s="33"/>
      <c r="I30" s="34" t="s">
        <v>43</v>
      </c>
    </row>
    <row r="31" spans="1:9" ht="15">
      <c r="A31" s="120"/>
      <c r="B31" s="117"/>
      <c r="C31" s="114"/>
      <c r="D31" s="29" t="s">
        <v>382</v>
      </c>
      <c r="E31" s="29"/>
      <c r="F31" s="29" t="s">
        <v>466</v>
      </c>
      <c r="G31" s="29"/>
      <c r="H31" s="29"/>
      <c r="I31" s="41" t="s">
        <v>254</v>
      </c>
    </row>
    <row r="32" spans="1:9" ht="15">
      <c r="A32" s="120"/>
      <c r="B32" s="117"/>
      <c r="C32" s="115"/>
      <c r="D32" s="32" t="s">
        <v>374</v>
      </c>
      <c r="E32" s="32"/>
      <c r="F32" s="32" t="s">
        <v>408</v>
      </c>
      <c r="G32" s="30"/>
      <c r="H32" s="32"/>
      <c r="I32" s="42" t="s">
        <v>471</v>
      </c>
    </row>
    <row r="33" spans="1:9" ht="49.5" customHeight="1">
      <c r="A33" s="120"/>
      <c r="B33" s="117"/>
      <c r="C33" s="122">
        <v>2</v>
      </c>
      <c r="D33" s="31"/>
      <c r="E33" s="31"/>
      <c r="F33" s="28"/>
      <c r="G33" s="29"/>
      <c r="H33" s="29"/>
      <c r="I33" s="45"/>
    </row>
    <row r="34" spans="1:9" ht="15">
      <c r="A34" s="120"/>
      <c r="B34" s="117"/>
      <c r="C34" s="114"/>
      <c r="D34" s="29"/>
      <c r="E34" s="29"/>
      <c r="F34" s="29"/>
      <c r="G34" s="29"/>
      <c r="H34" s="29"/>
      <c r="I34" s="41"/>
    </row>
    <row r="35" spans="1:9" ht="15.75" thickBot="1">
      <c r="A35" s="121"/>
      <c r="B35" s="118"/>
      <c r="C35" s="123"/>
      <c r="D35" s="38"/>
      <c r="E35" s="38"/>
      <c r="F35" s="37"/>
      <c r="G35" s="37"/>
      <c r="H35" s="37"/>
      <c r="I35" s="46"/>
    </row>
    <row r="36" spans="1:9" ht="49.5" customHeight="1">
      <c r="A36" s="119">
        <v>43630</v>
      </c>
      <c r="B36" s="116" t="s">
        <v>15</v>
      </c>
      <c r="C36" s="113">
        <v>1</v>
      </c>
      <c r="D36" s="33"/>
      <c r="E36" s="33"/>
      <c r="F36" s="33"/>
      <c r="G36" s="33" t="s">
        <v>43</v>
      </c>
      <c r="H36" s="33" t="s">
        <v>43</v>
      </c>
      <c r="I36" s="34"/>
    </row>
    <row r="37" spans="1:9" ht="15">
      <c r="A37" s="120"/>
      <c r="B37" s="117"/>
      <c r="C37" s="114"/>
      <c r="D37" s="29"/>
      <c r="E37" s="29"/>
      <c r="F37" s="29"/>
      <c r="G37" s="29" t="s">
        <v>254</v>
      </c>
      <c r="H37" s="29" t="s">
        <v>254</v>
      </c>
      <c r="I37" s="41"/>
    </row>
    <row r="38" spans="1:9" ht="15">
      <c r="A38" s="120"/>
      <c r="B38" s="117"/>
      <c r="C38" s="115"/>
      <c r="D38" s="32"/>
      <c r="E38" s="30"/>
      <c r="F38" s="30"/>
      <c r="G38" s="30" t="s">
        <v>473</v>
      </c>
      <c r="H38" s="32" t="s">
        <v>474</v>
      </c>
      <c r="I38" s="42"/>
    </row>
    <row r="39" spans="1:9" ht="49.5" customHeight="1">
      <c r="A39" s="120"/>
      <c r="B39" s="117"/>
      <c r="C39" s="122">
        <v>2</v>
      </c>
      <c r="D39" s="31"/>
      <c r="E39" s="31"/>
      <c r="F39" s="28"/>
      <c r="G39" s="31"/>
      <c r="H39" s="29"/>
      <c r="I39" s="35"/>
    </row>
    <row r="40" spans="1:9" ht="15" customHeight="1">
      <c r="A40" s="120"/>
      <c r="B40" s="117"/>
      <c r="C40" s="114"/>
      <c r="D40" s="29"/>
      <c r="E40" s="29"/>
      <c r="F40" s="29"/>
      <c r="G40" s="29"/>
      <c r="H40" s="29"/>
      <c r="I40" s="41"/>
    </row>
    <row r="41" spans="1:9" ht="15.75" customHeight="1" thickBot="1">
      <c r="A41" s="121"/>
      <c r="B41" s="118"/>
      <c r="C41" s="123"/>
      <c r="D41" s="38"/>
      <c r="E41" s="38"/>
      <c r="F41" s="37"/>
      <c r="G41" s="37"/>
      <c r="H41" s="37"/>
      <c r="I41" s="43"/>
    </row>
    <row r="42" spans="1:9" ht="49.5" customHeight="1">
      <c r="A42" s="119">
        <v>43631</v>
      </c>
      <c r="B42" s="116" t="s">
        <v>16</v>
      </c>
      <c r="C42" s="113">
        <v>1</v>
      </c>
      <c r="D42" s="33"/>
      <c r="E42" s="33"/>
      <c r="F42" s="33"/>
      <c r="G42" s="33"/>
      <c r="H42" s="33"/>
      <c r="I42" s="34"/>
    </row>
    <row r="43" spans="1:9" ht="15">
      <c r="A43" s="120"/>
      <c r="B43" s="117"/>
      <c r="C43" s="114"/>
      <c r="D43" s="29"/>
      <c r="E43" s="29"/>
      <c r="F43" s="29"/>
      <c r="G43" s="29"/>
      <c r="H43" s="29"/>
      <c r="I43" s="41"/>
    </row>
    <row r="44" spans="1:9" ht="15">
      <c r="A44" s="120"/>
      <c r="B44" s="117"/>
      <c r="C44" s="115"/>
      <c r="D44" s="30"/>
      <c r="E44" s="30"/>
      <c r="F44" s="30"/>
      <c r="G44" s="30"/>
      <c r="H44" s="30"/>
      <c r="I44" s="42"/>
    </row>
    <row r="45" spans="1:9" ht="49.5" customHeight="1">
      <c r="A45" s="120"/>
      <c r="B45" s="117"/>
      <c r="C45" s="122">
        <v>2</v>
      </c>
      <c r="D45" s="31"/>
      <c r="E45" s="31"/>
      <c r="F45" s="31"/>
      <c r="G45" s="31"/>
      <c r="H45" s="31"/>
      <c r="I45" s="45"/>
    </row>
    <row r="46" spans="1:9" ht="15" customHeight="1">
      <c r="A46" s="120"/>
      <c r="B46" s="117"/>
      <c r="C46" s="114"/>
      <c r="D46" s="29"/>
      <c r="E46" s="29"/>
      <c r="F46" s="29"/>
      <c r="G46" s="29"/>
      <c r="H46" s="29"/>
      <c r="I46" s="41"/>
    </row>
    <row r="47" spans="1:9" ht="15.75" customHeight="1" thickBot="1">
      <c r="A47" s="121"/>
      <c r="B47" s="118"/>
      <c r="C47" s="123"/>
      <c r="D47" s="37"/>
      <c r="E47" s="37"/>
      <c r="F47" s="37"/>
      <c r="G47" s="37"/>
      <c r="H47" s="37"/>
      <c r="I47" s="43"/>
    </row>
    <row r="48" spans="1:8" s="61" customFormat="1" ht="41.25" customHeight="1">
      <c r="A48" s="61" t="s">
        <v>429</v>
      </c>
      <c r="E48" s="61" t="s">
        <v>421</v>
      </c>
      <c r="F48" s="61" t="s">
        <v>430</v>
      </c>
      <c r="H48" s="61" t="s">
        <v>431</v>
      </c>
    </row>
  </sheetData>
  <sheetProtection formatCells="0" selectLockedCells="1" selectUnlockedCells="1"/>
  <mergeCells count="32">
    <mergeCell ref="C45:C47"/>
    <mergeCell ref="B42:B47"/>
    <mergeCell ref="A42:A47"/>
    <mergeCell ref="C42:C44"/>
    <mergeCell ref="C24:C26"/>
    <mergeCell ref="C30:C32"/>
    <mergeCell ref="C27:C29"/>
    <mergeCell ref="B24:B29"/>
    <mergeCell ref="A24:A29"/>
    <mergeCell ref="A30:A35"/>
    <mergeCell ref="A12:A17"/>
    <mergeCell ref="B12:B17"/>
    <mergeCell ref="C12:C14"/>
    <mergeCell ref="C15:C17"/>
    <mergeCell ref="B18:B23"/>
    <mergeCell ref="A18:A23"/>
    <mergeCell ref="C18:C20"/>
    <mergeCell ref="C21:C23"/>
    <mergeCell ref="C36:C38"/>
    <mergeCell ref="B36:B41"/>
    <mergeCell ref="A36:A41"/>
    <mergeCell ref="C33:C35"/>
    <mergeCell ref="B30:B35"/>
    <mergeCell ref="C39:C41"/>
    <mergeCell ref="A5:I5"/>
    <mergeCell ref="A6:I6"/>
    <mergeCell ref="H7:I7"/>
    <mergeCell ref="A10:A11"/>
    <mergeCell ref="B10:B11"/>
    <mergeCell ref="C10:C11"/>
    <mergeCell ref="H10:I10"/>
    <mergeCell ref="D10:F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0.125" style="66" bestFit="1" customWidth="1"/>
    <col min="2" max="2" width="12.25390625" style="66" customWidth="1"/>
    <col min="3" max="3" width="7.25390625" style="66" customWidth="1"/>
    <col min="4" max="9" width="30.75390625" style="66" customWidth="1"/>
    <col min="10" max="16384" width="9.125" style="66" customWidth="1"/>
  </cols>
  <sheetData>
    <row r="1" spans="8:9" ht="29.25" customHeight="1">
      <c r="H1" s="67" t="s">
        <v>392</v>
      </c>
      <c r="I1" s="67"/>
    </row>
    <row r="2" spans="8:9" ht="29.25" customHeight="1">
      <c r="H2" s="67" t="s">
        <v>3</v>
      </c>
      <c r="I2" s="67"/>
    </row>
    <row r="3" spans="8:9" ht="26.25" customHeight="1">
      <c r="H3" s="68" t="s">
        <v>419</v>
      </c>
      <c r="I3" s="68"/>
    </row>
    <row r="4" ht="23.25" customHeight="1"/>
    <row r="5" spans="1:9" ht="33" customHeight="1">
      <c r="A5" s="100" t="s">
        <v>358</v>
      </c>
      <c r="B5" s="100"/>
      <c r="C5" s="100"/>
      <c r="D5" s="100"/>
      <c r="E5" s="100"/>
      <c r="F5" s="100"/>
      <c r="G5" s="100"/>
      <c r="H5" s="100"/>
      <c r="I5" s="100"/>
    </row>
    <row r="6" spans="1:9" ht="31.5" customHeight="1">
      <c r="A6" s="101" t="s">
        <v>441</v>
      </c>
      <c r="B6" s="101"/>
      <c r="C6" s="101"/>
      <c r="D6" s="101"/>
      <c r="E6" s="101"/>
      <c r="F6" s="101"/>
      <c r="G6" s="101"/>
      <c r="H6" s="101"/>
      <c r="I6" s="101"/>
    </row>
    <row r="7" spans="2:10" ht="26.25" customHeight="1">
      <c r="B7" s="69" t="s">
        <v>1</v>
      </c>
      <c r="C7" s="69" t="s">
        <v>360</v>
      </c>
      <c r="D7" s="69"/>
      <c r="E7" s="69"/>
      <c r="F7" s="69"/>
      <c r="G7" s="69"/>
      <c r="H7" s="102"/>
      <c r="I7" s="102"/>
      <c r="J7" s="70"/>
    </row>
    <row r="8" spans="2:9" ht="24" customHeight="1">
      <c r="B8" s="69" t="s">
        <v>2</v>
      </c>
      <c r="C8" s="69">
        <v>2</v>
      </c>
      <c r="D8" s="62"/>
      <c r="E8" s="62"/>
      <c r="F8" s="62"/>
      <c r="G8" s="62"/>
      <c r="H8" s="69" t="s">
        <v>4</v>
      </c>
      <c r="I8" s="69" t="s">
        <v>362</v>
      </c>
    </row>
    <row r="9" spans="2:9" ht="21" customHeight="1" thickBot="1">
      <c r="B9" s="71"/>
      <c r="C9" s="71"/>
      <c r="D9" s="71"/>
      <c r="E9" s="71"/>
      <c r="F9" s="71"/>
      <c r="G9" s="71"/>
      <c r="H9" s="71"/>
      <c r="I9" s="71"/>
    </row>
    <row r="10" spans="1:9" ht="48.75" customHeight="1">
      <c r="A10" s="103" t="s">
        <v>355</v>
      </c>
      <c r="B10" s="105" t="s">
        <v>356</v>
      </c>
      <c r="C10" s="107" t="s">
        <v>359</v>
      </c>
      <c r="D10" s="109" t="s">
        <v>369</v>
      </c>
      <c r="E10" s="111"/>
      <c r="F10" s="112"/>
      <c r="G10" s="39" t="s">
        <v>370</v>
      </c>
      <c r="H10" s="109" t="s">
        <v>371</v>
      </c>
      <c r="I10" s="110"/>
    </row>
    <row r="11" spans="1:9" ht="31.5" customHeight="1" thickBot="1">
      <c r="A11" s="104"/>
      <c r="B11" s="106"/>
      <c r="C11" s="108"/>
      <c r="D11" s="36" t="s">
        <v>422</v>
      </c>
      <c r="E11" s="36" t="s">
        <v>423</v>
      </c>
      <c r="F11" s="36" t="s">
        <v>424</v>
      </c>
      <c r="G11" s="36" t="s">
        <v>425</v>
      </c>
      <c r="H11" s="36" t="s">
        <v>426</v>
      </c>
      <c r="I11" s="40" t="s">
        <v>427</v>
      </c>
    </row>
    <row r="12" spans="1:9" ht="49.5" customHeight="1">
      <c r="A12" s="119">
        <v>43626</v>
      </c>
      <c r="B12" s="116" t="s">
        <v>0</v>
      </c>
      <c r="C12" s="113">
        <v>1</v>
      </c>
      <c r="D12" s="33" t="s">
        <v>404</v>
      </c>
      <c r="E12" s="33" t="s">
        <v>377</v>
      </c>
      <c r="F12" s="33" t="s">
        <v>71</v>
      </c>
      <c r="G12" s="124" t="s">
        <v>496</v>
      </c>
      <c r="H12" s="125"/>
      <c r="I12" s="133"/>
    </row>
    <row r="13" spans="1:9" ht="15" customHeight="1">
      <c r="A13" s="120"/>
      <c r="B13" s="117"/>
      <c r="C13" s="114"/>
      <c r="D13" s="17" t="s">
        <v>440</v>
      </c>
      <c r="E13" s="17" t="s">
        <v>378</v>
      </c>
      <c r="F13" s="17" t="s">
        <v>406</v>
      </c>
      <c r="G13" s="127"/>
      <c r="H13" s="128"/>
      <c r="I13" s="134"/>
    </row>
    <row r="14" spans="1:9" ht="15" customHeight="1">
      <c r="A14" s="120"/>
      <c r="B14" s="117"/>
      <c r="C14" s="115"/>
      <c r="D14" s="15" t="s">
        <v>407</v>
      </c>
      <c r="E14" s="15" t="s">
        <v>437</v>
      </c>
      <c r="F14" s="63" t="s">
        <v>374</v>
      </c>
      <c r="G14" s="127"/>
      <c r="H14" s="128"/>
      <c r="I14" s="134"/>
    </row>
    <row r="15" spans="1:9" ht="49.5" customHeight="1">
      <c r="A15" s="120"/>
      <c r="B15" s="117"/>
      <c r="C15" s="114">
        <v>2</v>
      </c>
      <c r="D15" s="28" t="s">
        <v>377</v>
      </c>
      <c r="E15" s="28"/>
      <c r="F15" s="31"/>
      <c r="G15" s="127"/>
      <c r="H15" s="128"/>
      <c r="I15" s="134"/>
    </row>
    <row r="16" spans="1:9" ht="15" customHeight="1">
      <c r="A16" s="120"/>
      <c r="B16" s="117"/>
      <c r="C16" s="114"/>
      <c r="D16" s="17" t="s">
        <v>378</v>
      </c>
      <c r="E16" s="17"/>
      <c r="F16" s="17"/>
      <c r="G16" s="127"/>
      <c r="H16" s="128"/>
      <c r="I16" s="134"/>
    </row>
    <row r="17" spans="1:9" ht="15" customHeight="1" thickBot="1">
      <c r="A17" s="121"/>
      <c r="B17" s="118"/>
      <c r="C17" s="123"/>
      <c r="D17" s="20" t="s">
        <v>482</v>
      </c>
      <c r="E17" s="20"/>
      <c r="F17" s="20"/>
      <c r="G17" s="130"/>
      <c r="H17" s="131"/>
      <c r="I17" s="135"/>
    </row>
    <row r="18" spans="1:9" ht="49.5" customHeight="1">
      <c r="A18" s="119">
        <v>43627</v>
      </c>
      <c r="B18" s="116" t="s">
        <v>12</v>
      </c>
      <c r="C18" s="113">
        <v>1</v>
      </c>
      <c r="D18" s="28"/>
      <c r="E18" s="33" t="s">
        <v>75</v>
      </c>
      <c r="F18" s="33" t="s">
        <v>75</v>
      </c>
      <c r="G18" s="124" t="s">
        <v>496</v>
      </c>
      <c r="H18" s="125"/>
      <c r="I18" s="133"/>
    </row>
    <row r="19" spans="1:9" ht="15">
      <c r="A19" s="120"/>
      <c r="B19" s="117"/>
      <c r="C19" s="114"/>
      <c r="D19" s="17"/>
      <c r="E19" s="17" t="s">
        <v>480</v>
      </c>
      <c r="F19" s="17" t="s">
        <v>480</v>
      </c>
      <c r="G19" s="127"/>
      <c r="H19" s="128"/>
      <c r="I19" s="134"/>
    </row>
    <row r="20" spans="1:9" ht="15">
      <c r="A20" s="120"/>
      <c r="B20" s="117"/>
      <c r="C20" s="115"/>
      <c r="D20" s="15"/>
      <c r="E20" s="15" t="s">
        <v>468</v>
      </c>
      <c r="F20" s="15" t="s">
        <v>468</v>
      </c>
      <c r="G20" s="127"/>
      <c r="H20" s="128"/>
      <c r="I20" s="134"/>
    </row>
    <row r="21" spans="1:9" ht="49.5" customHeight="1">
      <c r="A21" s="120"/>
      <c r="B21" s="117"/>
      <c r="C21" s="114">
        <v>2</v>
      </c>
      <c r="D21" s="28"/>
      <c r="E21" s="28"/>
      <c r="F21" s="72"/>
      <c r="G21" s="127"/>
      <c r="H21" s="128"/>
      <c r="I21" s="134"/>
    </row>
    <row r="22" spans="1:9" ht="15">
      <c r="A22" s="120"/>
      <c r="B22" s="117"/>
      <c r="C22" s="114"/>
      <c r="D22" s="17"/>
      <c r="E22" s="17"/>
      <c r="F22" s="17"/>
      <c r="G22" s="127"/>
      <c r="H22" s="128"/>
      <c r="I22" s="134"/>
    </row>
    <row r="23" spans="1:9" ht="15.75" thickBot="1">
      <c r="A23" s="121"/>
      <c r="B23" s="118"/>
      <c r="C23" s="123"/>
      <c r="D23" s="20"/>
      <c r="E23" s="20"/>
      <c r="F23" s="20"/>
      <c r="G23" s="130"/>
      <c r="H23" s="131"/>
      <c r="I23" s="135"/>
    </row>
    <row r="24" spans="1:9" ht="49.5" customHeight="1">
      <c r="A24" s="119">
        <v>43628</v>
      </c>
      <c r="B24" s="116" t="s">
        <v>13</v>
      </c>
      <c r="C24" s="113">
        <v>1</v>
      </c>
      <c r="D24" s="33"/>
      <c r="E24" s="33"/>
      <c r="F24" s="33"/>
      <c r="G24" s="33"/>
      <c r="H24" s="33"/>
      <c r="I24" s="34"/>
    </row>
    <row r="25" spans="1:9" ht="15">
      <c r="A25" s="120"/>
      <c r="B25" s="117"/>
      <c r="C25" s="114"/>
      <c r="D25" s="17"/>
      <c r="E25" s="17"/>
      <c r="F25" s="17"/>
      <c r="G25" s="17"/>
      <c r="H25" s="17"/>
      <c r="I25" s="23"/>
    </row>
    <row r="26" spans="1:9" ht="15">
      <c r="A26" s="120"/>
      <c r="B26" s="117"/>
      <c r="C26" s="115"/>
      <c r="D26" s="15"/>
      <c r="E26" s="15"/>
      <c r="F26" s="19"/>
      <c r="G26" s="15"/>
      <c r="H26" s="15"/>
      <c r="I26" s="24"/>
    </row>
    <row r="27" spans="1:9" ht="49.5" customHeight="1">
      <c r="A27" s="120"/>
      <c r="B27" s="117"/>
      <c r="C27" s="114">
        <v>2</v>
      </c>
      <c r="D27" s="28"/>
      <c r="E27" s="28"/>
      <c r="F27" s="31"/>
      <c r="G27" s="28"/>
      <c r="H27" s="28"/>
      <c r="I27" s="35"/>
    </row>
    <row r="28" spans="1:9" ht="15">
      <c r="A28" s="120"/>
      <c r="B28" s="117"/>
      <c r="C28" s="114"/>
      <c r="D28" s="17"/>
      <c r="E28" s="17"/>
      <c r="F28" s="17"/>
      <c r="G28" s="17"/>
      <c r="H28" s="17"/>
      <c r="I28" s="23"/>
    </row>
    <row r="29" spans="1:9" ht="15.75" thickBot="1">
      <c r="A29" s="121"/>
      <c r="B29" s="118"/>
      <c r="C29" s="123"/>
      <c r="D29" s="20"/>
      <c r="E29" s="15"/>
      <c r="F29" s="20"/>
      <c r="G29" s="20"/>
      <c r="H29" s="20"/>
      <c r="I29" s="26"/>
    </row>
    <row r="30" spans="1:9" ht="49.5" customHeight="1">
      <c r="A30" s="119">
        <v>43629</v>
      </c>
      <c r="B30" s="116" t="s">
        <v>14</v>
      </c>
      <c r="C30" s="113">
        <v>1</v>
      </c>
      <c r="D30" s="28" t="s">
        <v>71</v>
      </c>
      <c r="E30" s="33" t="s">
        <v>404</v>
      </c>
      <c r="F30" s="33" t="s">
        <v>377</v>
      </c>
      <c r="G30" s="33"/>
      <c r="H30" s="33"/>
      <c r="I30" s="34" t="s">
        <v>377</v>
      </c>
    </row>
    <row r="31" spans="1:9" ht="15">
      <c r="A31" s="120"/>
      <c r="B31" s="117"/>
      <c r="C31" s="114"/>
      <c r="D31" s="17" t="s">
        <v>406</v>
      </c>
      <c r="E31" s="17" t="s">
        <v>440</v>
      </c>
      <c r="F31" s="17" t="s">
        <v>375</v>
      </c>
      <c r="G31" s="17"/>
      <c r="H31" s="17"/>
      <c r="I31" s="23" t="s">
        <v>382</v>
      </c>
    </row>
    <row r="32" spans="1:9" ht="15">
      <c r="A32" s="120"/>
      <c r="B32" s="117"/>
      <c r="C32" s="115"/>
      <c r="D32" s="15" t="s">
        <v>402</v>
      </c>
      <c r="E32" s="15" t="s">
        <v>481</v>
      </c>
      <c r="F32" s="15" t="s">
        <v>497</v>
      </c>
      <c r="G32" s="15"/>
      <c r="H32" s="15"/>
      <c r="I32" s="24" t="s">
        <v>379</v>
      </c>
    </row>
    <row r="33" spans="1:9" ht="49.5" customHeight="1">
      <c r="A33" s="120"/>
      <c r="B33" s="117"/>
      <c r="C33" s="122">
        <v>2</v>
      </c>
      <c r="D33" s="31"/>
      <c r="E33" s="31"/>
      <c r="F33" s="31"/>
      <c r="G33" s="31"/>
      <c r="H33" s="31"/>
      <c r="I33" s="45" t="s">
        <v>404</v>
      </c>
    </row>
    <row r="34" spans="1:9" ht="15">
      <c r="A34" s="120"/>
      <c r="B34" s="117"/>
      <c r="C34" s="114"/>
      <c r="D34" s="17"/>
      <c r="E34" s="17"/>
      <c r="F34" s="17"/>
      <c r="G34" s="17"/>
      <c r="H34" s="17"/>
      <c r="I34" s="23" t="s">
        <v>440</v>
      </c>
    </row>
    <row r="35" spans="1:9" ht="15.75" thickBot="1">
      <c r="A35" s="121"/>
      <c r="B35" s="118"/>
      <c r="C35" s="123"/>
      <c r="D35" s="20"/>
      <c r="E35" s="20"/>
      <c r="F35" s="20"/>
      <c r="G35" s="20"/>
      <c r="H35" s="20"/>
      <c r="I35" s="26" t="s">
        <v>368</v>
      </c>
    </row>
    <row r="36" spans="1:9" ht="49.5" customHeight="1">
      <c r="A36" s="119">
        <v>43630</v>
      </c>
      <c r="B36" s="116" t="s">
        <v>15</v>
      </c>
      <c r="C36" s="113">
        <v>1</v>
      </c>
      <c r="D36" s="33" t="s">
        <v>75</v>
      </c>
      <c r="E36" s="33" t="s">
        <v>71</v>
      </c>
      <c r="F36" s="33" t="s">
        <v>404</v>
      </c>
      <c r="G36" s="33"/>
      <c r="H36" s="33" t="s">
        <v>75</v>
      </c>
      <c r="I36" s="35"/>
    </row>
    <row r="37" spans="1:9" ht="15">
      <c r="A37" s="120"/>
      <c r="B37" s="117"/>
      <c r="C37" s="114"/>
      <c r="D37" s="17" t="s">
        <v>480</v>
      </c>
      <c r="E37" s="17" t="s">
        <v>406</v>
      </c>
      <c r="F37" s="17" t="s">
        <v>440</v>
      </c>
      <c r="G37" s="17"/>
      <c r="H37" s="17" t="s">
        <v>480</v>
      </c>
      <c r="I37" s="23"/>
    </row>
    <row r="38" spans="1:9" ht="15">
      <c r="A38" s="120"/>
      <c r="B38" s="117"/>
      <c r="C38" s="115"/>
      <c r="D38" s="15" t="s">
        <v>409</v>
      </c>
      <c r="E38" s="15" t="s">
        <v>374</v>
      </c>
      <c r="F38" s="15" t="s">
        <v>368</v>
      </c>
      <c r="G38" s="15"/>
      <c r="H38" s="15" t="s">
        <v>479</v>
      </c>
      <c r="I38" s="24"/>
    </row>
    <row r="39" spans="1:9" ht="49.5" customHeight="1">
      <c r="A39" s="120"/>
      <c r="B39" s="117"/>
      <c r="C39" s="122">
        <v>2</v>
      </c>
      <c r="D39" s="28" t="s">
        <v>394</v>
      </c>
      <c r="E39" s="28" t="s">
        <v>394</v>
      </c>
      <c r="F39" s="28" t="s">
        <v>394</v>
      </c>
      <c r="G39" s="28" t="s">
        <v>394</v>
      </c>
      <c r="H39" s="28" t="s">
        <v>394</v>
      </c>
      <c r="I39" s="35" t="s">
        <v>394</v>
      </c>
    </row>
    <row r="40" spans="1:9" ht="15">
      <c r="A40" s="120"/>
      <c r="B40" s="117"/>
      <c r="C40" s="114"/>
      <c r="D40" s="17"/>
      <c r="E40" s="17"/>
      <c r="F40" s="17"/>
      <c r="G40" s="17"/>
      <c r="H40" s="17"/>
      <c r="I40" s="23"/>
    </row>
    <row r="41" spans="1:9" ht="15.75" thickBot="1">
      <c r="A41" s="121"/>
      <c r="B41" s="118"/>
      <c r="C41" s="123"/>
      <c r="D41" s="20" t="s">
        <v>476</v>
      </c>
      <c r="E41" s="20" t="s">
        <v>476</v>
      </c>
      <c r="F41" s="20" t="s">
        <v>476</v>
      </c>
      <c r="G41" s="20" t="s">
        <v>476</v>
      </c>
      <c r="H41" s="20" t="s">
        <v>476</v>
      </c>
      <c r="I41" s="26" t="s">
        <v>476</v>
      </c>
    </row>
    <row r="42" spans="1:9" ht="49.5" customHeight="1">
      <c r="A42" s="119">
        <v>43631</v>
      </c>
      <c r="B42" s="116" t="s">
        <v>16</v>
      </c>
      <c r="C42" s="113">
        <v>1</v>
      </c>
      <c r="D42" s="33"/>
      <c r="E42" s="33"/>
      <c r="F42" s="33"/>
      <c r="G42" s="33"/>
      <c r="H42" s="33" t="s">
        <v>85</v>
      </c>
      <c r="I42" s="34" t="s">
        <v>85</v>
      </c>
    </row>
    <row r="43" spans="1:9" ht="12.75" customHeight="1">
      <c r="A43" s="120"/>
      <c r="B43" s="117"/>
      <c r="C43" s="114"/>
      <c r="D43" s="17"/>
      <c r="E43" s="17"/>
      <c r="F43" s="17"/>
      <c r="G43" s="17"/>
      <c r="H43" s="17" t="s">
        <v>254</v>
      </c>
      <c r="I43" s="23" t="s">
        <v>254</v>
      </c>
    </row>
    <row r="44" spans="1:9" ht="12.75" customHeight="1">
      <c r="A44" s="120"/>
      <c r="B44" s="117"/>
      <c r="C44" s="115"/>
      <c r="D44" s="15"/>
      <c r="E44" s="15"/>
      <c r="F44" s="15"/>
      <c r="G44" s="15"/>
      <c r="H44" s="15" t="s">
        <v>402</v>
      </c>
      <c r="I44" s="24" t="s">
        <v>477</v>
      </c>
    </row>
    <row r="45" spans="1:9" ht="49.5" customHeight="1">
      <c r="A45" s="120"/>
      <c r="B45" s="117"/>
      <c r="C45" s="122">
        <v>2</v>
      </c>
      <c r="D45" s="31"/>
      <c r="E45" s="31"/>
      <c r="F45" s="31"/>
      <c r="G45" s="31"/>
      <c r="H45" s="28"/>
      <c r="I45" s="35"/>
    </row>
    <row r="46" spans="1:9" ht="12.75" customHeight="1">
      <c r="A46" s="120"/>
      <c r="B46" s="117"/>
      <c r="C46" s="114"/>
      <c r="D46" s="17"/>
      <c r="E46" s="17"/>
      <c r="F46" s="17"/>
      <c r="G46" s="17"/>
      <c r="H46" s="17"/>
      <c r="I46" s="23"/>
    </row>
    <row r="47" spans="1:9" ht="12.75" customHeight="1" thickBot="1">
      <c r="A47" s="121"/>
      <c r="B47" s="118"/>
      <c r="C47" s="123"/>
      <c r="D47" s="20"/>
      <c r="E47" s="20"/>
      <c r="F47" s="20"/>
      <c r="G47" s="20"/>
      <c r="H47" s="20"/>
      <c r="I47" s="24"/>
    </row>
    <row r="48" spans="1:9" ht="49.5" customHeight="1">
      <c r="A48" s="119">
        <v>43633</v>
      </c>
      <c r="B48" s="116" t="s">
        <v>0</v>
      </c>
      <c r="C48" s="113">
        <v>1</v>
      </c>
      <c r="D48" s="124" t="s">
        <v>498</v>
      </c>
      <c r="E48" s="125"/>
      <c r="F48" s="126"/>
      <c r="G48" s="33" t="s">
        <v>404</v>
      </c>
      <c r="H48" s="33" t="s">
        <v>404</v>
      </c>
      <c r="I48" s="35" t="s">
        <v>75</v>
      </c>
    </row>
    <row r="49" spans="1:9" ht="15" customHeight="1">
      <c r="A49" s="120"/>
      <c r="B49" s="117"/>
      <c r="C49" s="114"/>
      <c r="D49" s="127"/>
      <c r="E49" s="128"/>
      <c r="F49" s="129"/>
      <c r="G49" s="17" t="s">
        <v>440</v>
      </c>
      <c r="H49" s="17" t="s">
        <v>440</v>
      </c>
      <c r="I49" s="23" t="s">
        <v>480</v>
      </c>
    </row>
    <row r="50" spans="1:9" ht="15" customHeight="1">
      <c r="A50" s="120"/>
      <c r="B50" s="117"/>
      <c r="C50" s="115"/>
      <c r="D50" s="127"/>
      <c r="E50" s="128"/>
      <c r="F50" s="129"/>
      <c r="G50" s="15" t="s">
        <v>407</v>
      </c>
      <c r="H50" s="15" t="s">
        <v>468</v>
      </c>
      <c r="I50" s="24" t="s">
        <v>432</v>
      </c>
    </row>
    <row r="51" spans="1:9" ht="49.5" customHeight="1">
      <c r="A51" s="120"/>
      <c r="B51" s="117"/>
      <c r="C51" s="114">
        <v>2</v>
      </c>
      <c r="D51" s="127"/>
      <c r="E51" s="128"/>
      <c r="F51" s="129"/>
      <c r="G51" s="31" t="s">
        <v>75</v>
      </c>
      <c r="H51" s="28"/>
      <c r="I51" s="45"/>
    </row>
    <row r="52" spans="1:9" ht="15" customHeight="1">
      <c r="A52" s="120"/>
      <c r="B52" s="117"/>
      <c r="C52" s="114"/>
      <c r="D52" s="127"/>
      <c r="E52" s="128"/>
      <c r="F52" s="129"/>
      <c r="G52" s="17" t="s">
        <v>480</v>
      </c>
      <c r="H52" s="17"/>
      <c r="I52" s="23"/>
    </row>
    <row r="53" spans="1:9" ht="15" customHeight="1" thickBot="1">
      <c r="A53" s="121"/>
      <c r="B53" s="118"/>
      <c r="C53" s="123"/>
      <c r="D53" s="130"/>
      <c r="E53" s="131"/>
      <c r="F53" s="132"/>
      <c r="G53" s="20" t="s">
        <v>478</v>
      </c>
      <c r="H53" s="20"/>
      <c r="I53" s="26"/>
    </row>
    <row r="54" spans="1:9" ht="49.5" customHeight="1">
      <c r="A54" s="119">
        <v>43634</v>
      </c>
      <c r="B54" s="116" t="s">
        <v>12</v>
      </c>
      <c r="C54" s="113">
        <v>1</v>
      </c>
      <c r="D54" s="124" t="s">
        <v>498</v>
      </c>
      <c r="E54" s="125"/>
      <c r="F54" s="126"/>
      <c r="G54" s="33" t="s">
        <v>377</v>
      </c>
      <c r="H54" s="33" t="s">
        <v>377</v>
      </c>
      <c r="I54" s="35"/>
    </row>
    <row r="55" spans="1:9" ht="15">
      <c r="A55" s="120"/>
      <c r="B55" s="117"/>
      <c r="C55" s="114"/>
      <c r="D55" s="127"/>
      <c r="E55" s="128"/>
      <c r="F55" s="129"/>
      <c r="G55" s="17" t="s">
        <v>382</v>
      </c>
      <c r="H55" s="17" t="s">
        <v>382</v>
      </c>
      <c r="I55" s="23"/>
    </row>
    <row r="56" spans="1:9" ht="15">
      <c r="A56" s="120"/>
      <c r="B56" s="117"/>
      <c r="C56" s="115"/>
      <c r="D56" s="127"/>
      <c r="E56" s="128"/>
      <c r="F56" s="129"/>
      <c r="G56" s="15" t="s">
        <v>470</v>
      </c>
      <c r="H56" s="15" t="s">
        <v>373</v>
      </c>
      <c r="I56" s="24"/>
    </row>
    <row r="57" spans="1:9" ht="49.5" customHeight="1">
      <c r="A57" s="120"/>
      <c r="B57" s="117"/>
      <c r="C57" s="114">
        <v>2</v>
      </c>
      <c r="D57" s="127"/>
      <c r="E57" s="128"/>
      <c r="F57" s="129"/>
      <c r="G57" s="31"/>
      <c r="H57" s="85"/>
      <c r="I57" s="45"/>
    </row>
    <row r="58" spans="1:9" ht="15">
      <c r="A58" s="120"/>
      <c r="B58" s="117"/>
      <c r="C58" s="114"/>
      <c r="D58" s="127"/>
      <c r="E58" s="128"/>
      <c r="F58" s="129"/>
      <c r="G58" s="17"/>
      <c r="H58" s="86"/>
      <c r="I58" s="23"/>
    </row>
    <row r="59" spans="1:9" ht="15.75" thickBot="1">
      <c r="A59" s="121"/>
      <c r="B59" s="118"/>
      <c r="C59" s="123"/>
      <c r="D59" s="130"/>
      <c r="E59" s="131"/>
      <c r="F59" s="132"/>
      <c r="G59" s="20"/>
      <c r="H59" s="87"/>
      <c r="I59" s="26"/>
    </row>
    <row r="60" spans="1:8" s="61" customFormat="1" ht="41.25" customHeight="1">
      <c r="A60" s="61" t="s">
        <v>429</v>
      </c>
      <c r="E60" s="61" t="s">
        <v>421</v>
      </c>
      <c r="F60" s="61" t="s">
        <v>430</v>
      </c>
      <c r="H60" s="61" t="s">
        <v>431</v>
      </c>
    </row>
  </sheetData>
  <sheetProtection formatCells="0" selectLockedCells="1" selectUnlockedCells="1"/>
  <mergeCells count="44">
    <mergeCell ref="A24:A29"/>
    <mergeCell ref="A18:A23"/>
    <mergeCell ref="A12:A17"/>
    <mergeCell ref="C18:C20"/>
    <mergeCell ref="C24:C26"/>
    <mergeCell ref="C27:C29"/>
    <mergeCell ref="B12:B17"/>
    <mergeCell ref="A42:A47"/>
    <mergeCell ref="C45:C47"/>
    <mergeCell ref="A30:A35"/>
    <mergeCell ref="B30:B35"/>
    <mergeCell ref="C30:C32"/>
    <mergeCell ref="C36:C38"/>
    <mergeCell ref="B42:B47"/>
    <mergeCell ref="C39:C41"/>
    <mergeCell ref="C42:C44"/>
    <mergeCell ref="A36:A41"/>
    <mergeCell ref="A5:I5"/>
    <mergeCell ref="A6:I6"/>
    <mergeCell ref="H7:I7"/>
    <mergeCell ref="A10:A11"/>
    <mergeCell ref="B10:B11"/>
    <mergeCell ref="B24:B29"/>
    <mergeCell ref="C10:C11"/>
    <mergeCell ref="D10:F10"/>
    <mergeCell ref="C12:C14"/>
    <mergeCell ref="C15:C17"/>
    <mergeCell ref="H10:I10"/>
    <mergeCell ref="C21:C23"/>
    <mergeCell ref="B36:B41"/>
    <mergeCell ref="C33:C35"/>
    <mergeCell ref="B18:B23"/>
    <mergeCell ref="D48:F53"/>
    <mergeCell ref="G12:I17"/>
    <mergeCell ref="G18:I23"/>
    <mergeCell ref="D54:F59"/>
    <mergeCell ref="A48:A53"/>
    <mergeCell ref="B48:B53"/>
    <mergeCell ref="C48:C50"/>
    <mergeCell ref="C51:C53"/>
    <mergeCell ref="A54:A59"/>
    <mergeCell ref="B54:B59"/>
    <mergeCell ref="C54:C56"/>
    <mergeCell ref="C57:C5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0.125" style="0" bestFit="1" customWidth="1"/>
    <col min="2" max="2" width="12.25390625" style="0" customWidth="1"/>
    <col min="3" max="3" width="7.25390625" style="0" customWidth="1"/>
    <col min="4" max="8" width="35.75390625" style="0" customWidth="1"/>
  </cols>
  <sheetData>
    <row r="1" spans="7:8" ht="29.25" customHeight="1">
      <c r="G1" s="2" t="s">
        <v>392</v>
      </c>
      <c r="H1" s="2"/>
    </row>
    <row r="2" spans="7:8" ht="29.25" customHeight="1">
      <c r="G2" s="2" t="s">
        <v>3</v>
      </c>
      <c r="H2" s="2"/>
    </row>
    <row r="3" spans="7:8" ht="26.25" customHeight="1">
      <c r="G3" s="3" t="s">
        <v>419</v>
      </c>
      <c r="H3" s="3"/>
    </row>
    <row r="4" ht="23.25" customHeight="1"/>
    <row r="5" spans="1:8" ht="33" customHeight="1">
      <c r="A5" s="136" t="s">
        <v>358</v>
      </c>
      <c r="B5" s="136"/>
      <c r="C5" s="136"/>
      <c r="D5" s="136"/>
      <c r="E5" s="136"/>
      <c r="F5" s="136"/>
      <c r="G5" s="136"/>
      <c r="H5" s="136"/>
    </row>
    <row r="6" spans="1:8" ht="31.5" customHeight="1">
      <c r="A6" s="137" t="s">
        <v>441</v>
      </c>
      <c r="B6" s="137"/>
      <c r="C6" s="137"/>
      <c r="D6" s="137"/>
      <c r="E6" s="137"/>
      <c r="F6" s="137"/>
      <c r="G6" s="137"/>
      <c r="H6" s="137"/>
    </row>
    <row r="7" spans="2:9" ht="26.25" customHeight="1">
      <c r="B7" s="4" t="s">
        <v>1</v>
      </c>
      <c r="C7" s="4" t="s">
        <v>360</v>
      </c>
      <c r="D7" s="4"/>
      <c r="E7" s="4"/>
      <c r="F7" s="4"/>
      <c r="G7" s="138"/>
      <c r="H7" s="138"/>
      <c r="I7" s="12"/>
    </row>
    <row r="8" spans="2:8" ht="24" customHeight="1">
      <c r="B8" s="4" t="s">
        <v>2</v>
      </c>
      <c r="C8" s="4">
        <v>3</v>
      </c>
      <c r="D8" s="5"/>
      <c r="E8" s="5"/>
      <c r="F8" s="5"/>
      <c r="G8" s="4" t="s">
        <v>4</v>
      </c>
      <c r="H8" s="4" t="s">
        <v>362</v>
      </c>
    </row>
    <row r="9" spans="2:8" ht="21" customHeight="1" thickBot="1">
      <c r="B9" s="1"/>
      <c r="C9" s="1"/>
      <c r="D9" s="1"/>
      <c r="E9" s="1"/>
      <c r="F9" s="1"/>
      <c r="G9" s="1"/>
      <c r="H9" s="1"/>
    </row>
    <row r="10" spans="1:8" ht="48.75" customHeight="1">
      <c r="A10" s="103" t="s">
        <v>355</v>
      </c>
      <c r="B10" s="105" t="s">
        <v>356</v>
      </c>
      <c r="C10" s="107" t="s">
        <v>359</v>
      </c>
      <c r="D10" s="109" t="s">
        <v>369</v>
      </c>
      <c r="E10" s="111"/>
      <c r="F10" s="39" t="s">
        <v>370</v>
      </c>
      <c r="G10" s="109" t="s">
        <v>371</v>
      </c>
      <c r="H10" s="110"/>
    </row>
    <row r="11" spans="1:8" ht="31.5" customHeight="1" thickBot="1">
      <c r="A11" s="104"/>
      <c r="B11" s="106"/>
      <c r="C11" s="108"/>
      <c r="D11" s="36" t="s">
        <v>397</v>
      </c>
      <c r="E11" s="36" t="s">
        <v>398</v>
      </c>
      <c r="F11" s="36" t="s">
        <v>399</v>
      </c>
      <c r="G11" s="36" t="s">
        <v>400</v>
      </c>
      <c r="H11" s="40" t="s">
        <v>401</v>
      </c>
    </row>
    <row r="12" spans="1:8" ht="49.5" customHeight="1">
      <c r="A12" s="119">
        <v>43628</v>
      </c>
      <c r="B12" s="116" t="s">
        <v>13</v>
      </c>
      <c r="C12" s="113">
        <v>1</v>
      </c>
      <c r="D12" s="33"/>
      <c r="E12" s="33"/>
      <c r="F12" s="33"/>
      <c r="G12" s="33"/>
      <c r="H12" s="34"/>
    </row>
    <row r="13" spans="1:8" ht="15">
      <c r="A13" s="120"/>
      <c r="B13" s="117"/>
      <c r="C13" s="114"/>
      <c r="D13" s="17"/>
      <c r="E13" s="17"/>
      <c r="F13" s="17"/>
      <c r="G13" s="17"/>
      <c r="H13" s="23"/>
    </row>
    <row r="14" spans="1:8" ht="15">
      <c r="A14" s="120"/>
      <c r="B14" s="117"/>
      <c r="C14" s="115"/>
      <c r="D14" s="15"/>
      <c r="E14" s="15"/>
      <c r="F14" s="15"/>
      <c r="G14" s="15"/>
      <c r="H14" s="24"/>
    </row>
    <row r="15" spans="1:8" ht="49.5" customHeight="1">
      <c r="A15" s="120"/>
      <c r="B15" s="117"/>
      <c r="C15" s="114">
        <v>2</v>
      </c>
      <c r="D15" s="28"/>
      <c r="E15" s="28"/>
      <c r="F15" s="28"/>
      <c r="G15" s="28"/>
      <c r="H15" s="35"/>
    </row>
    <row r="16" spans="1:8" ht="15">
      <c r="A16" s="120"/>
      <c r="B16" s="117"/>
      <c r="C16" s="114"/>
      <c r="D16" s="17"/>
      <c r="E16" s="17"/>
      <c r="F16" s="17"/>
      <c r="G16" s="17"/>
      <c r="H16" s="23"/>
    </row>
    <row r="17" spans="1:8" ht="15.75" thickBot="1">
      <c r="A17" s="121"/>
      <c r="B17" s="118"/>
      <c r="C17" s="123"/>
      <c r="D17" s="20"/>
      <c r="E17" s="20"/>
      <c r="F17" s="20"/>
      <c r="G17" s="20"/>
      <c r="H17" s="26"/>
    </row>
    <row r="18" spans="1:8" ht="49.5" customHeight="1">
      <c r="A18" s="119">
        <v>43629</v>
      </c>
      <c r="B18" s="116" t="s">
        <v>14</v>
      </c>
      <c r="C18" s="113">
        <v>1</v>
      </c>
      <c r="D18" s="33"/>
      <c r="E18" s="33" t="s">
        <v>169</v>
      </c>
      <c r="F18" s="64" t="s">
        <v>489</v>
      </c>
      <c r="G18" s="33"/>
      <c r="H18" s="34"/>
    </row>
    <row r="19" spans="1:8" ht="15">
      <c r="A19" s="120"/>
      <c r="B19" s="117"/>
      <c r="C19" s="114"/>
      <c r="D19" s="17"/>
      <c r="E19" s="17" t="s">
        <v>384</v>
      </c>
      <c r="F19" s="17" t="s">
        <v>412</v>
      </c>
      <c r="G19" s="17"/>
      <c r="H19" s="23"/>
    </row>
    <row r="20" spans="1:8" ht="15">
      <c r="A20" s="120"/>
      <c r="B20" s="117"/>
      <c r="C20" s="115"/>
      <c r="D20" s="15"/>
      <c r="E20" s="15" t="s">
        <v>432</v>
      </c>
      <c r="F20" s="15" t="s">
        <v>488</v>
      </c>
      <c r="G20" s="63"/>
      <c r="H20" s="24"/>
    </row>
    <row r="21" spans="1:8" ht="49.5" customHeight="1">
      <c r="A21" s="120"/>
      <c r="B21" s="117"/>
      <c r="C21" s="122">
        <v>2</v>
      </c>
      <c r="D21" s="31"/>
      <c r="E21" s="31"/>
      <c r="F21" s="28"/>
      <c r="G21" s="28"/>
      <c r="H21" s="35"/>
    </row>
    <row r="22" spans="1:8" ht="15">
      <c r="A22" s="120"/>
      <c r="B22" s="117"/>
      <c r="C22" s="114"/>
      <c r="D22" s="17"/>
      <c r="E22" s="17"/>
      <c r="F22" s="17"/>
      <c r="G22" s="17"/>
      <c r="H22" s="23"/>
    </row>
    <row r="23" spans="1:8" ht="15.75" thickBot="1">
      <c r="A23" s="121"/>
      <c r="B23" s="118"/>
      <c r="C23" s="123"/>
      <c r="D23" s="20"/>
      <c r="E23" s="20"/>
      <c r="F23" s="20"/>
      <c r="G23" s="20"/>
      <c r="H23" s="26"/>
    </row>
    <row r="24" spans="1:8" ht="49.5" customHeight="1">
      <c r="A24" s="119">
        <v>43630</v>
      </c>
      <c r="B24" s="116" t="s">
        <v>15</v>
      </c>
      <c r="C24" s="113">
        <v>1</v>
      </c>
      <c r="D24" s="33"/>
      <c r="E24" s="33"/>
      <c r="F24" s="33"/>
      <c r="G24" s="33" t="s">
        <v>97</v>
      </c>
      <c r="H24" s="34" t="s">
        <v>62</v>
      </c>
    </row>
    <row r="25" spans="1:8" ht="15">
      <c r="A25" s="120"/>
      <c r="B25" s="117"/>
      <c r="C25" s="114"/>
      <c r="D25" s="17"/>
      <c r="E25" s="17"/>
      <c r="F25" s="17"/>
      <c r="G25" s="17" t="s">
        <v>439</v>
      </c>
      <c r="H25" s="23" t="s">
        <v>386</v>
      </c>
    </row>
    <row r="26" spans="1:8" ht="15">
      <c r="A26" s="120"/>
      <c r="B26" s="117"/>
      <c r="C26" s="115"/>
      <c r="D26" s="15"/>
      <c r="E26" s="15"/>
      <c r="F26" s="15"/>
      <c r="G26" s="63" t="s">
        <v>483</v>
      </c>
      <c r="H26" s="65" t="s">
        <v>379</v>
      </c>
    </row>
    <row r="27" spans="1:8" ht="49.5" customHeight="1">
      <c r="A27" s="120"/>
      <c r="B27" s="117"/>
      <c r="C27" s="122">
        <v>2</v>
      </c>
      <c r="D27" s="28" t="s">
        <v>434</v>
      </c>
      <c r="E27" s="28" t="s">
        <v>434</v>
      </c>
      <c r="F27" s="28" t="s">
        <v>434</v>
      </c>
      <c r="G27" s="28" t="s">
        <v>434</v>
      </c>
      <c r="H27" s="35" t="s">
        <v>434</v>
      </c>
    </row>
    <row r="28" spans="1:8" ht="15">
      <c r="A28" s="120"/>
      <c r="B28" s="117"/>
      <c r="C28" s="114"/>
      <c r="D28" s="17"/>
      <c r="E28" s="17"/>
      <c r="F28" s="17"/>
      <c r="G28" s="17"/>
      <c r="H28" s="23"/>
    </row>
    <row r="29" spans="1:8" ht="15.75" thickBot="1">
      <c r="A29" s="121"/>
      <c r="B29" s="118"/>
      <c r="C29" s="123"/>
      <c r="D29" s="20" t="s">
        <v>395</v>
      </c>
      <c r="E29" s="20" t="s">
        <v>395</v>
      </c>
      <c r="F29" s="20" t="s">
        <v>395</v>
      </c>
      <c r="G29" s="20" t="s">
        <v>395</v>
      </c>
      <c r="H29" s="26" t="s">
        <v>395</v>
      </c>
    </row>
    <row r="30" spans="1:8" ht="49.5" customHeight="1">
      <c r="A30" s="119">
        <v>43631</v>
      </c>
      <c r="B30" s="116" t="s">
        <v>16</v>
      </c>
      <c r="C30" s="114">
        <v>1</v>
      </c>
      <c r="D30" s="33"/>
      <c r="E30" s="33"/>
      <c r="F30" s="64" t="s">
        <v>486</v>
      </c>
      <c r="G30" s="33" t="s">
        <v>147</v>
      </c>
      <c r="H30" s="34" t="s">
        <v>147</v>
      </c>
    </row>
    <row r="31" spans="1:8" ht="15">
      <c r="A31" s="120"/>
      <c r="B31" s="117"/>
      <c r="C31" s="114"/>
      <c r="D31" s="17"/>
      <c r="E31" s="17"/>
      <c r="F31" s="17" t="s">
        <v>487</v>
      </c>
      <c r="G31" s="17" t="s">
        <v>301</v>
      </c>
      <c r="H31" s="23" t="s">
        <v>301</v>
      </c>
    </row>
    <row r="32" spans="1:8" ht="15">
      <c r="A32" s="120"/>
      <c r="B32" s="117"/>
      <c r="C32" s="115"/>
      <c r="D32" s="15"/>
      <c r="E32" s="15"/>
      <c r="F32" s="15" t="s">
        <v>402</v>
      </c>
      <c r="G32" s="15" t="s">
        <v>396</v>
      </c>
      <c r="H32" s="24" t="s">
        <v>396</v>
      </c>
    </row>
    <row r="33" spans="1:8" ht="49.5" customHeight="1">
      <c r="A33" s="120"/>
      <c r="B33" s="117"/>
      <c r="C33" s="122">
        <v>2</v>
      </c>
      <c r="D33" s="31"/>
      <c r="E33" s="31"/>
      <c r="F33" s="31"/>
      <c r="G33" s="28"/>
      <c r="H33" s="35"/>
    </row>
    <row r="34" spans="1:8" ht="15">
      <c r="A34" s="120"/>
      <c r="B34" s="117"/>
      <c r="C34" s="114"/>
      <c r="D34" s="17"/>
      <c r="E34" s="17"/>
      <c r="F34" s="17"/>
      <c r="G34" s="17"/>
      <c r="H34" s="23"/>
    </row>
    <row r="35" spans="1:8" ht="15.75" thickBot="1">
      <c r="A35" s="121"/>
      <c r="B35" s="118"/>
      <c r="C35" s="123"/>
      <c r="D35" s="20"/>
      <c r="E35" s="20"/>
      <c r="F35" s="20"/>
      <c r="G35" s="20"/>
      <c r="H35" s="26"/>
    </row>
    <row r="36" spans="1:8" ht="49.5" customHeight="1">
      <c r="A36" s="119">
        <v>43633</v>
      </c>
      <c r="B36" s="116" t="s">
        <v>0</v>
      </c>
      <c r="C36" s="113">
        <v>1</v>
      </c>
      <c r="D36" s="33" t="s">
        <v>438</v>
      </c>
      <c r="E36" s="33" t="s">
        <v>381</v>
      </c>
      <c r="F36" s="33" t="s">
        <v>381</v>
      </c>
      <c r="G36" s="33" t="s">
        <v>5</v>
      </c>
      <c r="H36" s="34" t="s">
        <v>381</v>
      </c>
    </row>
    <row r="37" spans="1:8" ht="15" customHeight="1">
      <c r="A37" s="120"/>
      <c r="B37" s="117"/>
      <c r="C37" s="114"/>
      <c r="D37" s="17" t="s">
        <v>439</v>
      </c>
      <c r="E37" s="17" t="s">
        <v>378</v>
      </c>
      <c r="F37" s="17" t="s">
        <v>378</v>
      </c>
      <c r="G37" s="17" t="s">
        <v>410</v>
      </c>
      <c r="H37" s="23" t="s">
        <v>378</v>
      </c>
    </row>
    <row r="38" spans="1:8" ht="15" customHeight="1">
      <c r="A38" s="120"/>
      <c r="B38" s="117"/>
      <c r="C38" s="115"/>
      <c r="D38" s="15" t="s">
        <v>396</v>
      </c>
      <c r="E38" s="15" t="s">
        <v>437</v>
      </c>
      <c r="F38" s="15" t="s">
        <v>482</v>
      </c>
      <c r="G38" s="15" t="s">
        <v>485</v>
      </c>
      <c r="H38" s="24" t="s">
        <v>482</v>
      </c>
    </row>
    <row r="39" spans="1:8" ht="49.5" customHeight="1">
      <c r="A39" s="120"/>
      <c r="B39" s="117"/>
      <c r="C39" s="122">
        <v>2</v>
      </c>
      <c r="D39" s="28" t="s">
        <v>484</v>
      </c>
      <c r="E39" s="28" t="s">
        <v>484</v>
      </c>
      <c r="F39" s="28" t="s">
        <v>152</v>
      </c>
      <c r="G39" s="28"/>
      <c r="H39" s="35"/>
    </row>
    <row r="40" spans="1:8" ht="15" customHeight="1">
      <c r="A40" s="120"/>
      <c r="B40" s="117"/>
      <c r="C40" s="114"/>
      <c r="D40" s="17" t="s">
        <v>390</v>
      </c>
      <c r="E40" s="17" t="s">
        <v>390</v>
      </c>
      <c r="F40" s="17" t="s">
        <v>390</v>
      </c>
      <c r="G40" s="17"/>
      <c r="H40" s="23"/>
    </row>
    <row r="41" spans="1:8" ht="15" customHeight="1" thickBot="1">
      <c r="A41" s="121"/>
      <c r="B41" s="118"/>
      <c r="C41" s="123"/>
      <c r="D41" s="20" t="s">
        <v>407</v>
      </c>
      <c r="E41" s="20" t="s">
        <v>407</v>
      </c>
      <c r="F41" s="20" t="s">
        <v>407</v>
      </c>
      <c r="G41" s="20"/>
      <c r="H41" s="26"/>
    </row>
    <row r="42" spans="1:8" ht="66.75" customHeight="1">
      <c r="A42" s="119">
        <v>43634</v>
      </c>
      <c r="B42" s="116" t="s">
        <v>12</v>
      </c>
      <c r="C42" s="113">
        <v>1</v>
      </c>
      <c r="D42" s="33" t="s">
        <v>381</v>
      </c>
      <c r="E42" s="33" t="s">
        <v>5</v>
      </c>
      <c r="F42" s="28" t="s">
        <v>5</v>
      </c>
      <c r="G42" s="33" t="s">
        <v>381</v>
      </c>
      <c r="H42" s="33" t="s">
        <v>5</v>
      </c>
    </row>
    <row r="43" spans="1:8" ht="15" customHeight="1">
      <c r="A43" s="120"/>
      <c r="B43" s="117"/>
      <c r="C43" s="114"/>
      <c r="D43" s="17" t="s">
        <v>378</v>
      </c>
      <c r="E43" s="17" t="s">
        <v>410</v>
      </c>
      <c r="F43" s="17" t="s">
        <v>410</v>
      </c>
      <c r="G43" s="17" t="s">
        <v>378</v>
      </c>
      <c r="H43" s="17" t="s">
        <v>410</v>
      </c>
    </row>
    <row r="44" spans="1:8" ht="15" customHeight="1">
      <c r="A44" s="120"/>
      <c r="B44" s="117"/>
      <c r="C44" s="115"/>
      <c r="D44" s="15" t="s">
        <v>405</v>
      </c>
      <c r="E44" s="15" t="s">
        <v>455</v>
      </c>
      <c r="F44" s="15" t="s">
        <v>455</v>
      </c>
      <c r="G44" s="15" t="s">
        <v>379</v>
      </c>
      <c r="H44" s="15" t="s">
        <v>436</v>
      </c>
    </row>
    <row r="45" spans="1:8" ht="49.5" customHeight="1">
      <c r="A45" s="120"/>
      <c r="B45" s="117"/>
      <c r="C45" s="122">
        <v>2</v>
      </c>
      <c r="D45" s="28" t="s">
        <v>5</v>
      </c>
      <c r="E45" s="28"/>
      <c r="F45" s="28"/>
      <c r="G45" s="28"/>
      <c r="H45" s="45"/>
    </row>
    <row r="46" spans="1:8" ht="15" customHeight="1">
      <c r="A46" s="120"/>
      <c r="B46" s="117"/>
      <c r="C46" s="114"/>
      <c r="D46" s="17" t="s">
        <v>410</v>
      </c>
      <c r="E46" s="17"/>
      <c r="F46" s="17"/>
      <c r="G46" s="17"/>
      <c r="H46" s="23"/>
    </row>
    <row r="47" spans="1:8" ht="15.75" customHeight="1" thickBot="1">
      <c r="A47" s="121"/>
      <c r="B47" s="118"/>
      <c r="C47" s="123"/>
      <c r="D47" s="20" t="s">
        <v>433</v>
      </c>
      <c r="E47" s="20"/>
      <c r="F47" s="20"/>
      <c r="G47" s="20"/>
      <c r="H47" s="26"/>
    </row>
    <row r="48" spans="1:8" s="7" customFormat="1" ht="41.25" customHeight="1">
      <c r="A48" s="61" t="s">
        <v>429</v>
      </c>
      <c r="B48" s="61"/>
      <c r="C48" s="61"/>
      <c r="D48" s="61"/>
      <c r="E48" s="61" t="s">
        <v>421</v>
      </c>
      <c r="F48" s="61" t="s">
        <v>430</v>
      </c>
      <c r="G48" s="61"/>
      <c r="H48" s="61" t="s">
        <v>431</v>
      </c>
    </row>
  </sheetData>
  <sheetProtection formatCells="0" selectLockedCells="1" selectUnlockedCells="1"/>
  <mergeCells count="32">
    <mergeCell ref="C33:C35"/>
    <mergeCell ref="B30:B35"/>
    <mergeCell ref="A30:A35"/>
    <mergeCell ref="B24:B29"/>
    <mergeCell ref="A24:A29"/>
    <mergeCell ref="C27:C29"/>
    <mergeCell ref="C24:C26"/>
    <mergeCell ref="C30:C32"/>
    <mergeCell ref="B12:B17"/>
    <mergeCell ref="C12:C14"/>
    <mergeCell ref="C15:C17"/>
    <mergeCell ref="A18:A23"/>
    <mergeCell ref="B18:B23"/>
    <mergeCell ref="C18:C20"/>
    <mergeCell ref="C21:C23"/>
    <mergeCell ref="A12:A17"/>
    <mergeCell ref="A36:A41"/>
    <mergeCell ref="B36:B41"/>
    <mergeCell ref="C36:C38"/>
    <mergeCell ref="C39:C41"/>
    <mergeCell ref="C42:C44"/>
    <mergeCell ref="B42:B47"/>
    <mergeCell ref="A42:A47"/>
    <mergeCell ref="C45:C47"/>
    <mergeCell ref="A5:H5"/>
    <mergeCell ref="A6:H6"/>
    <mergeCell ref="G7:H7"/>
    <mergeCell ref="A10:A11"/>
    <mergeCell ref="B10:B11"/>
    <mergeCell ref="C10:C11"/>
    <mergeCell ref="D10:E10"/>
    <mergeCell ref="G10:H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1.625" style="0" customWidth="1"/>
    <col min="2" max="2" width="12.25390625" style="0" customWidth="1"/>
    <col min="3" max="3" width="7.25390625" style="0" customWidth="1"/>
    <col min="4" max="8" width="35.75390625" style="0" customWidth="1"/>
  </cols>
  <sheetData>
    <row r="1" spans="7:8" ht="29.25" customHeight="1">
      <c r="G1" s="2" t="s">
        <v>392</v>
      </c>
      <c r="H1" s="2"/>
    </row>
    <row r="2" spans="7:8" ht="29.25" customHeight="1">
      <c r="G2" s="2" t="s">
        <v>3</v>
      </c>
      <c r="H2" s="2"/>
    </row>
    <row r="3" spans="7:8" ht="26.25" customHeight="1">
      <c r="G3" s="3" t="s">
        <v>419</v>
      </c>
      <c r="H3" s="3"/>
    </row>
    <row r="4" ht="23.25" customHeight="1"/>
    <row r="5" spans="1:8" ht="33" customHeight="1">
      <c r="A5" s="136" t="s">
        <v>358</v>
      </c>
      <c r="B5" s="136"/>
      <c r="C5" s="136"/>
      <c r="D5" s="136"/>
      <c r="E5" s="136"/>
      <c r="F5" s="136"/>
      <c r="G5" s="136"/>
      <c r="H5" s="136"/>
    </row>
    <row r="6" spans="1:8" ht="31.5" customHeight="1">
      <c r="A6" s="137" t="s">
        <v>441</v>
      </c>
      <c r="B6" s="137"/>
      <c r="C6" s="137"/>
      <c r="D6" s="137"/>
      <c r="E6" s="137"/>
      <c r="F6" s="137"/>
      <c r="G6" s="137"/>
      <c r="H6" s="137"/>
    </row>
    <row r="7" spans="2:9" ht="26.25" customHeight="1">
      <c r="B7" s="4" t="s">
        <v>1</v>
      </c>
      <c r="C7" s="4" t="s">
        <v>360</v>
      </c>
      <c r="D7" s="4"/>
      <c r="E7" s="4"/>
      <c r="F7" s="4"/>
      <c r="G7" s="138"/>
      <c r="H7" s="138"/>
      <c r="I7" s="12"/>
    </row>
    <row r="8" spans="2:8" ht="24" customHeight="1">
      <c r="B8" s="4" t="s">
        <v>2</v>
      </c>
      <c r="C8" s="4">
        <v>4</v>
      </c>
      <c r="D8" s="5"/>
      <c r="E8" s="5"/>
      <c r="F8" s="5"/>
      <c r="G8" s="4" t="s">
        <v>4</v>
      </c>
      <c r="H8" s="4" t="s">
        <v>362</v>
      </c>
    </row>
    <row r="9" spans="2:8" ht="21" customHeight="1" thickBot="1">
      <c r="B9" s="1"/>
      <c r="C9" s="1"/>
      <c r="D9" s="1"/>
      <c r="E9" s="1"/>
      <c r="F9" s="1"/>
      <c r="G9" s="1"/>
      <c r="H9" s="1"/>
    </row>
    <row r="10" spans="1:8" ht="48.75" customHeight="1">
      <c r="A10" s="103" t="s">
        <v>355</v>
      </c>
      <c r="B10" s="105" t="s">
        <v>356</v>
      </c>
      <c r="C10" s="107" t="s">
        <v>359</v>
      </c>
      <c r="D10" s="109" t="s">
        <v>369</v>
      </c>
      <c r="E10" s="111"/>
      <c r="F10" s="39" t="s">
        <v>393</v>
      </c>
      <c r="G10" s="109" t="s">
        <v>371</v>
      </c>
      <c r="H10" s="110"/>
    </row>
    <row r="11" spans="1:8" ht="31.5" customHeight="1" thickBot="1">
      <c r="A11" s="104"/>
      <c r="B11" s="106"/>
      <c r="C11" s="108"/>
      <c r="D11" s="36" t="s">
        <v>414</v>
      </c>
      <c r="E11" s="36" t="s">
        <v>415</v>
      </c>
      <c r="F11" s="36" t="s">
        <v>416</v>
      </c>
      <c r="G11" s="36" t="s">
        <v>417</v>
      </c>
      <c r="H11" s="40" t="s">
        <v>418</v>
      </c>
    </row>
    <row r="12" spans="1:8" ht="49.5" customHeight="1">
      <c r="A12" s="119">
        <v>43598</v>
      </c>
      <c r="B12" s="116" t="s">
        <v>0</v>
      </c>
      <c r="C12" s="139">
        <v>1</v>
      </c>
      <c r="D12" s="21" t="s">
        <v>442</v>
      </c>
      <c r="E12" s="21" t="s">
        <v>442</v>
      </c>
      <c r="F12" s="21" t="s">
        <v>442</v>
      </c>
      <c r="G12" s="21" t="s">
        <v>442</v>
      </c>
      <c r="H12" s="22" t="s">
        <v>442</v>
      </c>
    </row>
    <row r="13" spans="1:8" ht="15" customHeight="1">
      <c r="A13" s="120"/>
      <c r="B13" s="117"/>
      <c r="C13" s="140"/>
      <c r="D13" s="17" t="s">
        <v>390</v>
      </c>
      <c r="E13" s="17" t="s">
        <v>390</v>
      </c>
      <c r="F13" s="17" t="s">
        <v>390</v>
      </c>
      <c r="G13" s="17" t="s">
        <v>390</v>
      </c>
      <c r="H13" s="23" t="s">
        <v>390</v>
      </c>
    </row>
    <row r="14" spans="1:8" ht="15" customHeight="1">
      <c r="A14" s="120"/>
      <c r="B14" s="117"/>
      <c r="C14" s="141"/>
      <c r="D14" s="15" t="s">
        <v>367</v>
      </c>
      <c r="E14" s="15" t="s">
        <v>367</v>
      </c>
      <c r="F14" s="15" t="s">
        <v>367</v>
      </c>
      <c r="G14" s="15" t="s">
        <v>367</v>
      </c>
      <c r="H14" s="24" t="s">
        <v>367</v>
      </c>
    </row>
    <row r="15" spans="1:8" ht="49.5" customHeight="1">
      <c r="A15" s="120"/>
      <c r="B15" s="117"/>
      <c r="C15" s="114">
        <v>2</v>
      </c>
      <c r="D15" s="16"/>
      <c r="E15" s="16"/>
      <c r="F15" s="16"/>
      <c r="G15" s="16"/>
      <c r="H15" s="25"/>
    </row>
    <row r="16" spans="1:8" ht="15" customHeight="1">
      <c r="A16" s="120"/>
      <c r="B16" s="117"/>
      <c r="C16" s="114"/>
      <c r="D16" s="17"/>
      <c r="E16" s="17"/>
      <c r="F16" s="17"/>
      <c r="G16" s="17"/>
      <c r="H16" s="23"/>
    </row>
    <row r="17" spans="1:8" ht="15" customHeight="1" thickBot="1">
      <c r="A17" s="121"/>
      <c r="B17" s="118"/>
      <c r="C17" s="123"/>
      <c r="D17" s="20"/>
      <c r="E17" s="20"/>
      <c r="F17" s="20"/>
      <c r="G17" s="20"/>
      <c r="H17" s="26"/>
    </row>
    <row r="18" spans="1:8" ht="49.5" customHeight="1">
      <c r="A18" s="119">
        <v>43599</v>
      </c>
      <c r="B18" s="116" t="s">
        <v>12</v>
      </c>
      <c r="C18" s="113">
        <v>1</v>
      </c>
      <c r="D18" s="21"/>
      <c r="E18" s="21"/>
      <c r="F18" s="21"/>
      <c r="G18" s="21"/>
      <c r="H18" s="22"/>
    </row>
    <row r="19" spans="1:8" ht="15" customHeight="1">
      <c r="A19" s="120"/>
      <c r="B19" s="117"/>
      <c r="C19" s="114"/>
      <c r="D19" s="17"/>
      <c r="E19" s="17"/>
      <c r="F19" s="17"/>
      <c r="G19" s="17"/>
      <c r="H19" s="23"/>
    </row>
    <row r="20" spans="1:8" ht="15" customHeight="1">
      <c r="A20" s="120"/>
      <c r="B20" s="117"/>
      <c r="C20" s="115"/>
      <c r="D20" s="19"/>
      <c r="E20" s="15"/>
      <c r="F20" s="15"/>
      <c r="G20" s="15"/>
      <c r="H20" s="24"/>
    </row>
    <row r="21" spans="1:8" ht="49.5" customHeight="1">
      <c r="A21" s="120"/>
      <c r="B21" s="117"/>
      <c r="C21" s="114">
        <v>2</v>
      </c>
      <c r="D21" s="18" t="s">
        <v>31</v>
      </c>
      <c r="E21" s="18" t="s">
        <v>31</v>
      </c>
      <c r="F21" s="18" t="s">
        <v>31</v>
      </c>
      <c r="G21" s="18" t="s">
        <v>31</v>
      </c>
      <c r="H21" s="78" t="s">
        <v>31</v>
      </c>
    </row>
    <row r="22" spans="1:8" ht="15" customHeight="1">
      <c r="A22" s="120"/>
      <c r="B22" s="117"/>
      <c r="C22" s="114"/>
      <c r="D22" s="17" t="s">
        <v>365</v>
      </c>
      <c r="E22" s="17" t="s">
        <v>365</v>
      </c>
      <c r="F22" s="17" t="s">
        <v>365</v>
      </c>
      <c r="G22" s="17" t="s">
        <v>365</v>
      </c>
      <c r="H22" s="23" t="s">
        <v>365</v>
      </c>
    </row>
    <row r="23" spans="1:8" ht="15" customHeight="1" thickBot="1">
      <c r="A23" s="121"/>
      <c r="B23" s="118"/>
      <c r="C23" s="123"/>
      <c r="D23" s="20" t="s">
        <v>451</v>
      </c>
      <c r="E23" s="20" t="s">
        <v>451</v>
      </c>
      <c r="F23" s="20" t="s">
        <v>451</v>
      </c>
      <c r="G23" s="20" t="s">
        <v>451</v>
      </c>
      <c r="H23" s="26" t="s">
        <v>451</v>
      </c>
    </row>
    <row r="24" spans="1:8" ht="49.5" customHeight="1">
      <c r="A24" s="119">
        <v>43600</v>
      </c>
      <c r="B24" s="116" t="s">
        <v>13</v>
      </c>
      <c r="C24" s="113">
        <v>1</v>
      </c>
      <c r="D24" s="21" t="s">
        <v>7</v>
      </c>
      <c r="E24" s="21" t="s">
        <v>7</v>
      </c>
      <c r="F24" s="73"/>
      <c r="G24" s="73"/>
      <c r="H24" s="74"/>
    </row>
    <row r="25" spans="1:8" ht="15">
      <c r="A25" s="120"/>
      <c r="B25" s="117"/>
      <c r="C25" s="114"/>
      <c r="D25" s="17" t="s">
        <v>363</v>
      </c>
      <c r="E25" s="17" t="s">
        <v>363</v>
      </c>
      <c r="F25" s="17"/>
      <c r="G25" s="17"/>
      <c r="H25" s="23"/>
    </row>
    <row r="26" spans="1:8" ht="15">
      <c r="A26" s="120"/>
      <c r="B26" s="117"/>
      <c r="C26" s="115"/>
      <c r="D26" s="15" t="s">
        <v>445</v>
      </c>
      <c r="E26" s="15" t="s">
        <v>445</v>
      </c>
      <c r="F26" s="15"/>
      <c r="G26" s="15"/>
      <c r="H26" s="24"/>
    </row>
    <row r="27" spans="1:8" ht="49.5" customHeight="1">
      <c r="A27" s="120"/>
      <c r="B27" s="117"/>
      <c r="C27" s="114">
        <v>2</v>
      </c>
      <c r="D27" s="79" t="s">
        <v>443</v>
      </c>
      <c r="E27" s="79" t="s">
        <v>443</v>
      </c>
      <c r="F27" s="79" t="s">
        <v>443</v>
      </c>
      <c r="G27" s="79" t="s">
        <v>443</v>
      </c>
      <c r="H27" s="80" t="s">
        <v>443</v>
      </c>
    </row>
    <row r="28" spans="1:8" ht="15">
      <c r="A28" s="120"/>
      <c r="B28" s="117"/>
      <c r="C28" s="114"/>
      <c r="D28" s="17" t="s">
        <v>446</v>
      </c>
      <c r="E28" s="17" t="s">
        <v>446</v>
      </c>
      <c r="F28" s="17" t="s">
        <v>446</v>
      </c>
      <c r="G28" s="17" t="s">
        <v>446</v>
      </c>
      <c r="H28" s="23" t="s">
        <v>446</v>
      </c>
    </row>
    <row r="29" spans="1:8" ht="15.75" thickBot="1">
      <c r="A29" s="121"/>
      <c r="B29" s="118"/>
      <c r="C29" s="114"/>
      <c r="D29" s="19" t="s">
        <v>447</v>
      </c>
      <c r="E29" s="19" t="s">
        <v>447</v>
      </c>
      <c r="F29" s="19" t="s">
        <v>447</v>
      </c>
      <c r="G29" s="19" t="s">
        <v>447</v>
      </c>
      <c r="H29" s="27" t="s">
        <v>447</v>
      </c>
    </row>
    <row r="30" spans="1:9" ht="50.25" customHeight="1">
      <c r="A30" s="119">
        <v>43601</v>
      </c>
      <c r="B30" s="116" t="s">
        <v>14</v>
      </c>
      <c r="C30" s="113">
        <v>1</v>
      </c>
      <c r="D30" s="81" t="s">
        <v>448</v>
      </c>
      <c r="E30" s="81" t="s">
        <v>448</v>
      </c>
      <c r="F30" s="81" t="s">
        <v>448</v>
      </c>
      <c r="G30" s="81" t="s">
        <v>448</v>
      </c>
      <c r="H30" s="82" t="s">
        <v>448</v>
      </c>
      <c r="I30" s="48"/>
    </row>
    <row r="31" spans="1:8" ht="15">
      <c r="A31" s="120"/>
      <c r="B31" s="117"/>
      <c r="C31" s="114"/>
      <c r="D31" s="17" t="s">
        <v>449</v>
      </c>
      <c r="E31" s="17" t="s">
        <v>449</v>
      </c>
      <c r="F31" s="17" t="s">
        <v>449</v>
      </c>
      <c r="G31" s="17" t="s">
        <v>449</v>
      </c>
      <c r="H31" s="23" t="s">
        <v>449</v>
      </c>
    </row>
    <row r="32" spans="1:8" ht="15">
      <c r="A32" s="120"/>
      <c r="B32" s="117"/>
      <c r="C32" s="115"/>
      <c r="D32" s="15" t="s">
        <v>450</v>
      </c>
      <c r="E32" s="15" t="s">
        <v>450</v>
      </c>
      <c r="F32" s="15" t="s">
        <v>450</v>
      </c>
      <c r="G32" s="15" t="s">
        <v>450</v>
      </c>
      <c r="H32" s="24" t="s">
        <v>450</v>
      </c>
    </row>
    <row r="33" spans="1:9" ht="49.5" customHeight="1">
      <c r="A33" s="120"/>
      <c r="B33" s="117"/>
      <c r="C33" s="114">
        <v>2</v>
      </c>
      <c r="D33" s="16" t="s">
        <v>167</v>
      </c>
      <c r="E33" s="16" t="s">
        <v>167</v>
      </c>
      <c r="F33" s="16" t="s">
        <v>167</v>
      </c>
      <c r="G33" s="16" t="s">
        <v>167</v>
      </c>
      <c r="H33" s="25" t="s">
        <v>167</v>
      </c>
      <c r="I33" s="48"/>
    </row>
    <row r="34" spans="1:8" ht="15">
      <c r="A34" s="120"/>
      <c r="B34" s="117"/>
      <c r="C34" s="114"/>
      <c r="D34" s="17" t="s">
        <v>364</v>
      </c>
      <c r="E34" s="17" t="s">
        <v>364</v>
      </c>
      <c r="F34" s="17" t="s">
        <v>364</v>
      </c>
      <c r="G34" s="17" t="s">
        <v>364</v>
      </c>
      <c r="H34" s="23" t="s">
        <v>364</v>
      </c>
    </row>
    <row r="35" spans="1:8" ht="15.75" thickBot="1">
      <c r="A35" s="121"/>
      <c r="B35" s="118"/>
      <c r="C35" s="114"/>
      <c r="D35" s="19" t="s">
        <v>452</v>
      </c>
      <c r="E35" s="19" t="s">
        <v>452</v>
      </c>
      <c r="F35" s="19" t="s">
        <v>452</v>
      </c>
      <c r="G35" s="19" t="s">
        <v>452</v>
      </c>
      <c r="H35" s="27" t="s">
        <v>452</v>
      </c>
    </row>
    <row r="36" spans="1:8" ht="49.5" customHeight="1">
      <c r="A36" s="119">
        <v>43602</v>
      </c>
      <c r="B36" s="116" t="s">
        <v>15</v>
      </c>
      <c r="C36" s="113">
        <v>1</v>
      </c>
      <c r="D36" s="21"/>
      <c r="E36" s="21"/>
      <c r="F36" s="21"/>
      <c r="G36" s="21" t="s">
        <v>133</v>
      </c>
      <c r="H36" s="22" t="s">
        <v>465</v>
      </c>
    </row>
    <row r="37" spans="1:8" ht="15">
      <c r="A37" s="120"/>
      <c r="B37" s="117"/>
      <c r="C37" s="114"/>
      <c r="D37" s="17"/>
      <c r="E37" s="17"/>
      <c r="F37" s="17"/>
      <c r="G37" s="17" t="s">
        <v>284</v>
      </c>
      <c r="H37" s="23" t="s">
        <v>284</v>
      </c>
    </row>
    <row r="38" spans="1:8" ht="15">
      <c r="A38" s="120"/>
      <c r="B38" s="117"/>
      <c r="C38" s="115"/>
      <c r="D38" s="15"/>
      <c r="E38" s="15"/>
      <c r="F38" s="19"/>
      <c r="G38" s="15" t="s">
        <v>444</v>
      </c>
      <c r="H38" s="24" t="s">
        <v>444</v>
      </c>
    </row>
    <row r="39" spans="1:8" ht="49.5" customHeight="1">
      <c r="A39" s="120"/>
      <c r="B39" s="117"/>
      <c r="C39" s="122">
        <v>2</v>
      </c>
      <c r="D39" s="16"/>
      <c r="E39" s="16"/>
      <c r="F39" s="18"/>
      <c r="G39" s="16"/>
      <c r="H39" s="25"/>
    </row>
    <row r="40" spans="1:8" ht="15">
      <c r="A40" s="120"/>
      <c r="B40" s="117"/>
      <c r="C40" s="114"/>
      <c r="D40" s="17"/>
      <c r="E40" s="17"/>
      <c r="F40" s="17"/>
      <c r="G40" s="17"/>
      <c r="H40" s="23"/>
    </row>
    <row r="41" spans="1:8" ht="15.75" thickBot="1">
      <c r="A41" s="121"/>
      <c r="B41" s="118"/>
      <c r="C41" s="123"/>
      <c r="D41" s="20"/>
      <c r="E41" s="20"/>
      <c r="F41" s="20"/>
      <c r="G41" s="20"/>
      <c r="H41" s="26"/>
    </row>
    <row r="42" spans="1:8" ht="49.5" customHeight="1">
      <c r="A42" s="119">
        <v>43603</v>
      </c>
      <c r="B42" s="142" t="s">
        <v>16</v>
      </c>
      <c r="C42" s="113">
        <v>1</v>
      </c>
      <c r="D42" s="21"/>
      <c r="E42" s="21"/>
      <c r="F42" s="21" t="s">
        <v>24</v>
      </c>
      <c r="G42" s="21"/>
      <c r="H42" s="22"/>
    </row>
    <row r="43" spans="1:8" ht="15">
      <c r="A43" s="120"/>
      <c r="B43" s="143"/>
      <c r="C43" s="114"/>
      <c r="D43" s="17"/>
      <c r="E43" s="17"/>
      <c r="F43" s="17" t="s">
        <v>391</v>
      </c>
      <c r="G43" s="17"/>
      <c r="H43" s="23"/>
    </row>
    <row r="44" spans="1:8" ht="15">
      <c r="A44" s="120"/>
      <c r="B44" s="143"/>
      <c r="C44" s="114"/>
      <c r="D44" s="19"/>
      <c r="E44" s="19"/>
      <c r="F44" s="15" t="s">
        <v>453</v>
      </c>
      <c r="G44" s="19"/>
      <c r="H44" s="27"/>
    </row>
    <row r="45" spans="1:8" ht="49.5" customHeight="1">
      <c r="A45" s="120"/>
      <c r="B45" s="143"/>
      <c r="C45" s="122">
        <v>2</v>
      </c>
      <c r="D45" s="75"/>
      <c r="E45" s="75"/>
      <c r="F45" s="79"/>
      <c r="G45" s="75"/>
      <c r="H45" s="76"/>
    </row>
    <row r="46" spans="1:8" ht="15">
      <c r="A46" s="120"/>
      <c r="B46" s="143"/>
      <c r="C46" s="114"/>
      <c r="D46" s="17"/>
      <c r="E46" s="17"/>
      <c r="F46" s="17"/>
      <c r="G46" s="17"/>
      <c r="H46" s="23"/>
    </row>
    <row r="47" spans="1:8" ht="15.75" thickBot="1">
      <c r="A47" s="121"/>
      <c r="B47" s="144"/>
      <c r="C47" s="123"/>
      <c r="D47" s="20"/>
      <c r="E47" s="20"/>
      <c r="F47" s="20"/>
      <c r="G47" s="20"/>
      <c r="H47" s="26"/>
    </row>
    <row r="48" spans="1:8" s="7" customFormat="1" ht="41.25" customHeight="1">
      <c r="A48" s="61" t="s">
        <v>429</v>
      </c>
      <c r="B48" s="61"/>
      <c r="C48" s="61"/>
      <c r="D48" s="61"/>
      <c r="E48" s="61" t="s">
        <v>421</v>
      </c>
      <c r="F48" s="61" t="s">
        <v>430</v>
      </c>
      <c r="G48" s="61"/>
      <c r="H48" s="61" t="s">
        <v>431</v>
      </c>
    </row>
  </sheetData>
  <sheetProtection formatCells="0" selectLockedCells="1" selectUnlockedCells="1"/>
  <mergeCells count="32">
    <mergeCell ref="C45:C47"/>
    <mergeCell ref="B42:B47"/>
    <mergeCell ref="A42:A47"/>
    <mergeCell ref="C24:C26"/>
    <mergeCell ref="B18:B23"/>
    <mergeCell ref="A18:A23"/>
    <mergeCell ref="A24:A29"/>
    <mergeCell ref="B24:B29"/>
    <mergeCell ref="C42:C44"/>
    <mergeCell ref="B36:B41"/>
    <mergeCell ref="C15:C17"/>
    <mergeCell ref="B12:B17"/>
    <mergeCell ref="A12:A17"/>
    <mergeCell ref="C21:C23"/>
    <mergeCell ref="G10:H10"/>
    <mergeCell ref="C12:C14"/>
    <mergeCell ref="C18:C20"/>
    <mergeCell ref="A5:H5"/>
    <mergeCell ref="A6:H6"/>
    <mergeCell ref="G7:H7"/>
    <mergeCell ref="A10:A11"/>
    <mergeCell ref="B10:B11"/>
    <mergeCell ref="C10:C11"/>
    <mergeCell ref="D10:E10"/>
    <mergeCell ref="A36:A41"/>
    <mergeCell ref="C27:C29"/>
    <mergeCell ref="C33:C35"/>
    <mergeCell ref="B30:B35"/>
    <mergeCell ref="A30:A35"/>
    <mergeCell ref="C39:C41"/>
    <mergeCell ref="C30:C32"/>
    <mergeCell ref="C36:C3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2.25390625" style="0" customWidth="1"/>
    <col min="3" max="3" width="7.25390625" style="0" customWidth="1"/>
    <col min="4" max="10" width="27.75390625" style="0" customWidth="1"/>
  </cols>
  <sheetData>
    <row r="1" spans="7:9" ht="29.25" customHeight="1">
      <c r="G1" s="2" t="s">
        <v>392</v>
      </c>
      <c r="H1" s="2"/>
      <c r="I1" s="2"/>
    </row>
    <row r="2" spans="7:9" ht="29.25" customHeight="1">
      <c r="G2" s="2" t="s">
        <v>3</v>
      </c>
      <c r="H2" s="2"/>
      <c r="I2" s="2"/>
    </row>
    <row r="3" spans="7:8" ht="26.25" customHeight="1">
      <c r="G3" s="3" t="s">
        <v>419</v>
      </c>
      <c r="H3" s="3"/>
    </row>
    <row r="4" ht="23.25" customHeight="1"/>
    <row r="5" spans="1:9" ht="33" customHeight="1">
      <c r="A5" s="136" t="s">
        <v>358</v>
      </c>
      <c r="B5" s="136"/>
      <c r="C5" s="136"/>
      <c r="D5" s="136"/>
      <c r="E5" s="136"/>
      <c r="F5" s="136"/>
      <c r="G5" s="136"/>
      <c r="H5" s="136"/>
      <c r="I5" s="136"/>
    </row>
    <row r="6" spans="1:9" ht="31.5" customHeight="1">
      <c r="A6" s="137" t="s">
        <v>441</v>
      </c>
      <c r="B6" s="137"/>
      <c r="C6" s="137"/>
      <c r="D6" s="137"/>
      <c r="E6" s="137"/>
      <c r="F6" s="137"/>
      <c r="G6" s="137"/>
      <c r="H6" s="137"/>
      <c r="I6" s="137"/>
    </row>
    <row r="7" spans="2:10" ht="26.25" customHeight="1">
      <c r="B7" s="4" t="s">
        <v>1</v>
      </c>
      <c r="C7" s="4" t="s">
        <v>360</v>
      </c>
      <c r="D7" s="4"/>
      <c r="E7" s="4"/>
      <c r="F7" s="138"/>
      <c r="G7" s="138"/>
      <c r="H7" s="138"/>
      <c r="J7" s="12"/>
    </row>
    <row r="8" spans="2:9" ht="24" customHeight="1">
      <c r="B8" s="4" t="s">
        <v>2</v>
      </c>
      <c r="C8" s="4" t="s">
        <v>388</v>
      </c>
      <c r="D8" s="5"/>
      <c r="E8" s="5"/>
      <c r="F8" s="4"/>
      <c r="G8" s="4" t="s">
        <v>4</v>
      </c>
      <c r="H8" s="4" t="s">
        <v>362</v>
      </c>
      <c r="I8" s="4"/>
    </row>
    <row r="9" spans="2:9" ht="21" customHeight="1" thickBot="1">
      <c r="B9" s="1"/>
      <c r="C9" s="1"/>
      <c r="D9" s="1"/>
      <c r="E9" s="1"/>
      <c r="F9" s="1"/>
      <c r="G9" s="1"/>
      <c r="H9" s="1"/>
      <c r="I9" s="1"/>
    </row>
    <row r="10" spans="1:10" ht="48.75" customHeight="1">
      <c r="A10" s="103" t="s">
        <v>355</v>
      </c>
      <c r="B10" s="105" t="s">
        <v>356</v>
      </c>
      <c r="C10" s="107" t="s">
        <v>359</v>
      </c>
      <c r="D10" s="109" t="s">
        <v>369</v>
      </c>
      <c r="E10" s="112"/>
      <c r="F10" s="109" t="s">
        <v>387</v>
      </c>
      <c r="G10" s="112"/>
      <c r="H10" s="109" t="s">
        <v>371</v>
      </c>
      <c r="I10" s="112"/>
      <c r="J10" s="52" t="s">
        <v>428</v>
      </c>
    </row>
    <row r="11" spans="1:10" ht="31.5" customHeight="1" thickBot="1">
      <c r="A11" s="104"/>
      <c r="B11" s="106"/>
      <c r="C11" s="108"/>
      <c r="D11" s="36" t="s">
        <v>458</v>
      </c>
      <c r="E11" s="36" t="s">
        <v>459</v>
      </c>
      <c r="F11" s="36" t="s">
        <v>460</v>
      </c>
      <c r="G11" s="36" t="s">
        <v>461</v>
      </c>
      <c r="H11" s="53" t="s">
        <v>462</v>
      </c>
      <c r="I11" s="53" t="s">
        <v>463</v>
      </c>
      <c r="J11" s="54" t="s">
        <v>464</v>
      </c>
    </row>
    <row r="12" spans="1:10" ht="78.75" customHeight="1">
      <c r="A12" s="119">
        <v>43626</v>
      </c>
      <c r="B12" s="116" t="s">
        <v>0</v>
      </c>
      <c r="C12" s="113">
        <v>1</v>
      </c>
      <c r="D12" s="33" t="s">
        <v>65</v>
      </c>
      <c r="E12" s="33" t="s">
        <v>65</v>
      </c>
      <c r="F12" s="33" t="s">
        <v>64</v>
      </c>
      <c r="G12" s="33" t="s">
        <v>64</v>
      </c>
      <c r="H12" s="33" t="s">
        <v>64</v>
      </c>
      <c r="I12" s="58" t="s">
        <v>64</v>
      </c>
      <c r="J12" s="34" t="s">
        <v>65</v>
      </c>
    </row>
    <row r="13" spans="1:10" ht="15" customHeight="1">
      <c r="A13" s="120"/>
      <c r="B13" s="117"/>
      <c r="C13" s="114"/>
      <c r="D13" s="17" t="s">
        <v>411</v>
      </c>
      <c r="E13" s="17" t="s">
        <v>411</v>
      </c>
      <c r="F13" s="17" t="s">
        <v>411</v>
      </c>
      <c r="G13" s="17" t="s">
        <v>411</v>
      </c>
      <c r="H13" s="17" t="s">
        <v>411</v>
      </c>
      <c r="I13" s="59" t="s">
        <v>411</v>
      </c>
      <c r="J13" s="23" t="s">
        <v>411</v>
      </c>
    </row>
    <row r="14" spans="1:10" ht="15" customHeight="1" thickBot="1">
      <c r="A14" s="120"/>
      <c r="B14" s="117"/>
      <c r="C14" s="123"/>
      <c r="D14" s="15" t="s">
        <v>456</v>
      </c>
      <c r="E14" s="15" t="s">
        <v>456</v>
      </c>
      <c r="F14" s="15" t="s">
        <v>456</v>
      </c>
      <c r="G14" s="15" t="s">
        <v>456</v>
      </c>
      <c r="H14" s="15" t="s">
        <v>456</v>
      </c>
      <c r="I14" s="15" t="s">
        <v>456</v>
      </c>
      <c r="J14" s="24" t="s">
        <v>456</v>
      </c>
    </row>
    <row r="15" spans="1:10" ht="63" customHeight="1">
      <c r="A15" s="120"/>
      <c r="B15" s="117"/>
      <c r="C15" s="113">
        <v>2</v>
      </c>
      <c r="D15" s="28"/>
      <c r="E15" s="28" t="s">
        <v>126</v>
      </c>
      <c r="F15" s="28"/>
      <c r="G15" s="28"/>
      <c r="H15" s="28" t="s">
        <v>78</v>
      </c>
      <c r="I15" s="57" t="s">
        <v>78</v>
      </c>
      <c r="J15" s="35"/>
    </row>
    <row r="16" spans="1:10" ht="15" customHeight="1">
      <c r="A16" s="120"/>
      <c r="B16" s="117"/>
      <c r="C16" s="114"/>
      <c r="D16" s="17"/>
      <c r="E16" s="17" t="s">
        <v>454</v>
      </c>
      <c r="F16" s="17"/>
      <c r="G16" s="17"/>
      <c r="H16" s="17" t="s">
        <v>413</v>
      </c>
      <c r="I16" s="59" t="s">
        <v>413</v>
      </c>
      <c r="J16" s="23"/>
    </row>
    <row r="17" spans="1:10" ht="15" customHeight="1" thickBot="1">
      <c r="A17" s="121"/>
      <c r="B17" s="118"/>
      <c r="C17" s="123"/>
      <c r="D17" s="20"/>
      <c r="E17" s="20" t="s">
        <v>457</v>
      </c>
      <c r="F17" s="20"/>
      <c r="G17" s="20"/>
      <c r="H17" s="20" t="s">
        <v>433</v>
      </c>
      <c r="I17" s="20" t="s">
        <v>433</v>
      </c>
      <c r="J17" s="26"/>
    </row>
    <row r="18" spans="1:10" ht="49.5" customHeight="1">
      <c r="A18" s="145">
        <v>43627</v>
      </c>
      <c r="B18" s="153" t="s">
        <v>12</v>
      </c>
      <c r="C18" s="114">
        <v>1</v>
      </c>
      <c r="D18" s="33" t="s">
        <v>42</v>
      </c>
      <c r="E18" s="33" t="s">
        <v>42</v>
      </c>
      <c r="F18" s="28"/>
      <c r="G18" s="28"/>
      <c r="H18" s="28"/>
      <c r="I18" s="57"/>
      <c r="J18" s="34" t="s">
        <v>42</v>
      </c>
    </row>
    <row r="19" spans="1:10" ht="15">
      <c r="A19" s="146"/>
      <c r="B19" s="151"/>
      <c r="C19" s="114"/>
      <c r="D19" s="17" t="s">
        <v>176</v>
      </c>
      <c r="E19" s="17" t="s">
        <v>176</v>
      </c>
      <c r="F19" s="17"/>
      <c r="G19" s="17"/>
      <c r="H19" s="17"/>
      <c r="I19" s="55"/>
      <c r="J19" s="23" t="s">
        <v>176</v>
      </c>
    </row>
    <row r="20" spans="1:10" ht="15.75" thickBot="1">
      <c r="A20" s="147"/>
      <c r="B20" s="154"/>
      <c r="C20" s="114"/>
      <c r="D20" s="15" t="s">
        <v>432</v>
      </c>
      <c r="E20" s="15" t="s">
        <v>432</v>
      </c>
      <c r="F20" s="19"/>
      <c r="G20" s="19"/>
      <c r="H20" s="19"/>
      <c r="I20" s="55"/>
      <c r="J20" s="24" t="s">
        <v>432</v>
      </c>
    </row>
    <row r="21" spans="1:10" ht="61.5" customHeight="1">
      <c r="A21" s="119">
        <v>43628</v>
      </c>
      <c r="B21" s="116" t="s">
        <v>13</v>
      </c>
      <c r="C21" s="113">
        <v>1</v>
      </c>
      <c r="D21" s="33"/>
      <c r="E21" s="33"/>
      <c r="F21" s="33"/>
      <c r="G21" s="33"/>
      <c r="H21" s="33"/>
      <c r="I21" s="58"/>
      <c r="J21" s="34"/>
    </row>
    <row r="22" spans="1:10" ht="15">
      <c r="A22" s="120"/>
      <c r="B22" s="117"/>
      <c r="C22" s="114"/>
      <c r="D22" s="17"/>
      <c r="E22" s="17"/>
      <c r="F22" s="17"/>
      <c r="G22" s="17"/>
      <c r="H22" s="17"/>
      <c r="I22" s="59"/>
      <c r="J22" s="23"/>
    </row>
    <row r="23" spans="1:10" ht="15.75" thickBot="1">
      <c r="A23" s="121"/>
      <c r="B23" s="118"/>
      <c r="C23" s="123"/>
      <c r="D23" s="20"/>
      <c r="E23" s="20"/>
      <c r="F23" s="20"/>
      <c r="G23" s="20"/>
      <c r="H23" s="20"/>
      <c r="I23" s="56"/>
      <c r="J23" s="26"/>
    </row>
    <row r="24" spans="1:10" ht="49.5" customHeight="1">
      <c r="A24" s="120">
        <v>43629</v>
      </c>
      <c r="B24" s="117" t="s">
        <v>14</v>
      </c>
      <c r="C24" s="114">
        <v>1</v>
      </c>
      <c r="D24" s="28"/>
      <c r="E24" s="28"/>
      <c r="F24" s="28"/>
      <c r="G24" s="28"/>
      <c r="H24" s="28"/>
      <c r="I24" s="57"/>
      <c r="J24" s="35"/>
    </row>
    <row r="25" spans="1:10" ht="15">
      <c r="A25" s="120"/>
      <c r="B25" s="117"/>
      <c r="C25" s="114"/>
      <c r="D25" s="17"/>
      <c r="E25" s="17"/>
      <c r="F25" s="17"/>
      <c r="G25" s="17"/>
      <c r="H25" s="17"/>
      <c r="I25" s="55"/>
      <c r="J25" s="23"/>
    </row>
    <row r="26" spans="1:10" ht="15.75" thickBot="1">
      <c r="A26" s="121"/>
      <c r="B26" s="118"/>
      <c r="C26" s="123"/>
      <c r="D26" s="19"/>
      <c r="E26" s="19"/>
      <c r="F26" s="19"/>
      <c r="G26" s="19"/>
      <c r="H26" s="19"/>
      <c r="I26" s="55"/>
      <c r="J26" s="27"/>
    </row>
    <row r="27" spans="1:10" ht="49.5" customHeight="1">
      <c r="A27" s="84">
        <v>43630</v>
      </c>
      <c r="B27" s="116" t="s">
        <v>15</v>
      </c>
      <c r="C27" s="113">
        <v>1</v>
      </c>
      <c r="D27" s="33"/>
      <c r="E27" s="33"/>
      <c r="F27" s="33" t="s">
        <v>89</v>
      </c>
      <c r="G27" s="33" t="s">
        <v>89</v>
      </c>
      <c r="H27" s="33"/>
      <c r="I27" s="58"/>
      <c r="J27" s="34"/>
    </row>
    <row r="28" spans="1:10" ht="15">
      <c r="A28" s="83"/>
      <c r="B28" s="117"/>
      <c r="C28" s="114"/>
      <c r="D28" s="17"/>
      <c r="E28" s="17"/>
      <c r="F28" s="17" t="s">
        <v>412</v>
      </c>
      <c r="G28" s="17" t="s">
        <v>412</v>
      </c>
      <c r="H28" s="17"/>
      <c r="I28" s="59"/>
      <c r="J28" s="23"/>
    </row>
    <row r="29" spans="1:10" ht="15.75" thickBot="1">
      <c r="A29" s="83"/>
      <c r="B29" s="117"/>
      <c r="C29" s="115"/>
      <c r="D29" s="15"/>
      <c r="E29" s="15"/>
      <c r="F29" s="15" t="s">
        <v>455</v>
      </c>
      <c r="G29" s="15" t="s">
        <v>455</v>
      </c>
      <c r="H29" s="15"/>
      <c r="I29" s="60"/>
      <c r="J29" s="24"/>
    </row>
    <row r="30" spans="1:10" ht="49.5" customHeight="1">
      <c r="A30" s="148">
        <v>43631</v>
      </c>
      <c r="B30" s="150" t="s">
        <v>16</v>
      </c>
      <c r="C30" s="113">
        <v>1</v>
      </c>
      <c r="D30" s="33" t="s">
        <v>114</v>
      </c>
      <c r="E30" s="33" t="s">
        <v>114</v>
      </c>
      <c r="F30" s="33" t="s">
        <v>114</v>
      </c>
      <c r="G30" s="33" t="s">
        <v>114</v>
      </c>
      <c r="H30" s="33" t="s">
        <v>114</v>
      </c>
      <c r="I30" s="58" t="s">
        <v>114</v>
      </c>
      <c r="J30" s="34" t="s">
        <v>114</v>
      </c>
    </row>
    <row r="31" spans="1:10" ht="15">
      <c r="A31" s="146"/>
      <c r="B31" s="151"/>
      <c r="C31" s="114"/>
      <c r="D31" s="17" t="s">
        <v>420</v>
      </c>
      <c r="E31" s="17" t="s">
        <v>420</v>
      </c>
      <c r="F31" s="17" t="s">
        <v>420</v>
      </c>
      <c r="G31" s="17" t="s">
        <v>420</v>
      </c>
      <c r="H31" s="17" t="s">
        <v>420</v>
      </c>
      <c r="I31" s="17" t="s">
        <v>420</v>
      </c>
      <c r="J31" s="23" t="s">
        <v>420</v>
      </c>
    </row>
    <row r="32" spans="1:10" ht="15.75" thickBot="1">
      <c r="A32" s="149"/>
      <c r="B32" s="152"/>
      <c r="C32" s="123"/>
      <c r="D32" s="20"/>
      <c r="E32" s="20"/>
      <c r="F32" s="20"/>
      <c r="G32" s="20"/>
      <c r="H32" s="20"/>
      <c r="I32" s="56"/>
      <c r="J32" s="26"/>
    </row>
    <row r="33" spans="1:10" s="7" customFormat="1" ht="41.25" customHeight="1">
      <c r="A33" s="61" t="s">
        <v>429</v>
      </c>
      <c r="B33" s="61"/>
      <c r="C33" s="61"/>
      <c r="D33" s="61"/>
      <c r="E33" s="62" t="s">
        <v>421</v>
      </c>
      <c r="F33" s="61"/>
      <c r="G33" s="61" t="s">
        <v>430</v>
      </c>
      <c r="H33" s="61"/>
      <c r="I33" s="61" t="s">
        <v>431</v>
      </c>
      <c r="J33" s="61"/>
    </row>
  </sheetData>
  <sheetProtection formatCells="0" selectLockedCells="1" selectUnlockedCells="1"/>
  <mergeCells count="27">
    <mergeCell ref="A30:A32"/>
    <mergeCell ref="B30:B32"/>
    <mergeCell ref="C30:C32"/>
    <mergeCell ref="B27:B29"/>
    <mergeCell ref="B18:B20"/>
    <mergeCell ref="C18:C20"/>
    <mergeCell ref="B21:B23"/>
    <mergeCell ref="A21:A23"/>
    <mergeCell ref="C15:C17"/>
    <mergeCell ref="B12:B17"/>
    <mergeCell ref="A12:A17"/>
    <mergeCell ref="C12:C14"/>
    <mergeCell ref="A18:A20"/>
    <mergeCell ref="C27:C29"/>
    <mergeCell ref="C21:C23"/>
    <mergeCell ref="A24:A26"/>
    <mergeCell ref="B24:B26"/>
    <mergeCell ref="C24:C26"/>
    <mergeCell ref="A5:I5"/>
    <mergeCell ref="A6:I6"/>
    <mergeCell ref="F7:H7"/>
    <mergeCell ref="A10:A11"/>
    <mergeCell ref="B10:B11"/>
    <mergeCell ref="C10:C11"/>
    <mergeCell ref="D10:E10"/>
    <mergeCell ref="F10:G10"/>
    <mergeCell ref="H10:I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70" zoomScaleNormal="70" zoomScaleSheetLayoutView="100" workbookViewId="0" topLeftCell="A1">
      <selection activeCell="E29" sqref="E29"/>
    </sheetView>
  </sheetViews>
  <sheetFormatPr defaultColWidth="9.00390625" defaultRowHeight="12.75"/>
  <cols>
    <col min="1" max="1" width="11.375" style="0" customWidth="1"/>
    <col min="2" max="2" width="12.25390625" style="0" customWidth="1"/>
    <col min="3" max="3" width="7.25390625" style="0" customWidth="1"/>
    <col min="4" max="10" width="25.375" style="0" customWidth="1"/>
  </cols>
  <sheetData>
    <row r="1" spans="7:10" ht="29.25" customHeight="1">
      <c r="G1" s="2"/>
      <c r="H1" s="2" t="s">
        <v>392</v>
      </c>
      <c r="I1" s="2"/>
      <c r="J1" s="2"/>
    </row>
    <row r="2" spans="7:10" ht="29.25" customHeight="1">
      <c r="G2" s="2"/>
      <c r="H2" s="2" t="s">
        <v>3</v>
      </c>
      <c r="I2" s="2"/>
      <c r="J2" s="2"/>
    </row>
    <row r="3" spans="7:8" ht="26.25" customHeight="1">
      <c r="G3" s="3"/>
      <c r="H3" s="3" t="s">
        <v>499</v>
      </c>
    </row>
    <row r="4" ht="23.25" customHeight="1"/>
    <row r="5" spans="1:10" ht="33" customHeight="1">
      <c r="A5" s="136" t="s">
        <v>520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0" ht="31.5" customHeight="1">
      <c r="A6" s="137" t="s">
        <v>519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6.75" customHeight="1">
      <c r="A7" s="172"/>
      <c r="B7" s="173"/>
      <c r="C7" s="173"/>
      <c r="D7" s="173"/>
      <c r="E7" s="173"/>
      <c r="F7" s="173"/>
      <c r="G7" s="173"/>
      <c r="H7" s="173"/>
      <c r="I7" s="173"/>
      <c r="J7" s="173"/>
    </row>
    <row r="8" spans="1:10" ht="12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</row>
    <row r="9" spans="2:8" ht="26.25" customHeight="1">
      <c r="B9" s="4" t="s">
        <v>1</v>
      </c>
      <c r="C9" s="4" t="s">
        <v>360</v>
      </c>
      <c r="D9" s="4"/>
      <c r="E9" s="4"/>
      <c r="F9" s="4"/>
      <c r="G9" s="138"/>
      <c r="H9" s="138"/>
    </row>
    <row r="10" spans="2:10" ht="24" customHeight="1">
      <c r="B10" s="4" t="s">
        <v>2</v>
      </c>
      <c r="C10" s="4" t="s">
        <v>361</v>
      </c>
      <c r="D10" s="5"/>
      <c r="E10" s="5"/>
      <c r="F10" s="5"/>
      <c r="G10" s="4" t="s">
        <v>4</v>
      </c>
      <c r="H10" s="4" t="s">
        <v>362</v>
      </c>
      <c r="I10" s="4"/>
      <c r="J10" s="4"/>
    </row>
    <row r="11" spans="2:10" ht="21" customHeight="1" thickBot="1">
      <c r="B11" s="1"/>
      <c r="C11" s="1"/>
      <c r="D11" s="1"/>
      <c r="E11" s="1"/>
      <c r="F11" s="1"/>
      <c r="G11" s="1"/>
      <c r="H11" s="1"/>
      <c r="I11" s="1"/>
      <c r="J11" s="1"/>
    </row>
    <row r="12" spans="1:10" ht="48.75" customHeight="1">
      <c r="A12" s="162" t="s">
        <v>355</v>
      </c>
      <c r="B12" s="164" t="s">
        <v>356</v>
      </c>
      <c r="C12" s="166" t="s">
        <v>359</v>
      </c>
      <c r="D12" s="171" t="s">
        <v>500</v>
      </c>
      <c r="E12" s="171"/>
      <c r="F12" s="169"/>
      <c r="G12" s="168" t="s">
        <v>502</v>
      </c>
      <c r="H12" s="169"/>
      <c r="I12" s="171" t="s">
        <v>501</v>
      </c>
      <c r="J12" s="169"/>
    </row>
    <row r="13" spans="1:10" ht="31.5" customHeight="1" thickBot="1">
      <c r="A13" s="163"/>
      <c r="B13" s="165"/>
      <c r="C13" s="167"/>
      <c r="D13" s="91" t="s">
        <v>504</v>
      </c>
      <c r="E13" s="13" t="s">
        <v>505</v>
      </c>
      <c r="F13" s="49" t="s">
        <v>510</v>
      </c>
      <c r="G13" s="13" t="s">
        <v>506</v>
      </c>
      <c r="H13" s="49" t="s">
        <v>507</v>
      </c>
      <c r="I13" s="91" t="s">
        <v>508</v>
      </c>
      <c r="J13" s="49" t="s">
        <v>509</v>
      </c>
    </row>
    <row r="14" spans="1:10" ht="49.5" customHeight="1">
      <c r="A14" s="155">
        <v>44342</v>
      </c>
      <c r="B14" s="156" t="s">
        <v>13</v>
      </c>
      <c r="C14" s="157">
        <v>1</v>
      </c>
      <c r="D14" s="92"/>
      <c r="E14" s="88"/>
      <c r="F14" s="77"/>
      <c r="G14" s="88"/>
      <c r="H14" s="77" t="s">
        <v>114</v>
      </c>
      <c r="I14" s="92"/>
      <c r="J14" s="77"/>
    </row>
    <row r="15" spans="1:10" ht="12.75">
      <c r="A15" s="155"/>
      <c r="B15" s="156"/>
      <c r="C15" s="158"/>
      <c r="D15" s="90"/>
      <c r="E15" s="14"/>
      <c r="F15" s="51"/>
      <c r="G15" s="14"/>
      <c r="H15" s="51" t="s">
        <v>420</v>
      </c>
      <c r="I15" s="90"/>
      <c r="J15" s="51"/>
    </row>
    <row r="16" spans="1:10" ht="13.5" thickBot="1">
      <c r="A16" s="159"/>
      <c r="B16" s="160"/>
      <c r="C16" s="161"/>
      <c r="D16" s="209"/>
      <c r="E16" s="210"/>
      <c r="F16" s="211"/>
      <c r="G16" s="209"/>
      <c r="H16" s="212" t="s">
        <v>515</v>
      </c>
      <c r="I16" s="210"/>
      <c r="J16" s="210"/>
    </row>
    <row r="17" spans="1:9" s="7" customFormat="1" ht="41.25" customHeight="1">
      <c r="A17" s="7" t="s">
        <v>429</v>
      </c>
      <c r="E17" s="5" t="s">
        <v>421</v>
      </c>
      <c r="F17" s="5"/>
      <c r="G17" s="7" t="s">
        <v>430</v>
      </c>
      <c r="I17" s="7" t="s">
        <v>503</v>
      </c>
    </row>
  </sheetData>
  <sheetProtection formatCells="0" selectLockedCells="1" selectUnlockedCells="1"/>
  <mergeCells count="14">
    <mergeCell ref="D12:F12"/>
    <mergeCell ref="A5:J5"/>
    <mergeCell ref="A6:J6"/>
    <mergeCell ref="G9:H9"/>
    <mergeCell ref="A12:A13"/>
    <mergeCell ref="B12:B13"/>
    <mergeCell ref="C12:C13"/>
    <mergeCell ref="G12:H12"/>
    <mergeCell ref="A8:J8"/>
    <mergeCell ref="I12:J12"/>
    <mergeCell ref="A7:J7"/>
    <mergeCell ref="A14:A16"/>
    <mergeCell ref="B14:B16"/>
    <mergeCell ref="C14:C1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70" zoomScaleNormal="70" zoomScaleSheetLayoutView="85" workbookViewId="0" topLeftCell="A1">
      <selection activeCell="I19" sqref="I19"/>
    </sheetView>
  </sheetViews>
  <sheetFormatPr defaultColWidth="9.00390625" defaultRowHeight="12.75"/>
  <cols>
    <col min="1" max="1" width="11.375" style="0" customWidth="1"/>
    <col min="2" max="2" width="12.25390625" style="0" customWidth="1"/>
    <col min="3" max="3" width="7.25390625" style="66" customWidth="1"/>
    <col min="4" max="10" width="30.75390625" style="0" customWidth="1"/>
  </cols>
  <sheetData>
    <row r="1" spans="7:10" ht="15.75">
      <c r="G1" s="2"/>
      <c r="H1" s="2" t="s">
        <v>392</v>
      </c>
      <c r="I1" s="2"/>
      <c r="J1" s="2"/>
    </row>
    <row r="2" spans="7:10" ht="15.75">
      <c r="G2" s="2"/>
      <c r="H2" s="2" t="s">
        <v>3</v>
      </c>
      <c r="I2" s="2"/>
      <c r="J2" s="2"/>
    </row>
    <row r="3" spans="7:8" ht="15.75">
      <c r="G3" s="3"/>
      <c r="H3" s="3" t="s">
        <v>499</v>
      </c>
    </row>
    <row r="5" spans="1:10" ht="29.25">
      <c r="A5" s="136" t="s">
        <v>518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0" ht="20.25">
      <c r="A6" s="137" t="s">
        <v>519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20.25">
      <c r="A7" s="172"/>
      <c r="B7" s="173"/>
      <c r="C7" s="173"/>
      <c r="D7" s="173"/>
      <c r="E7" s="173"/>
      <c r="F7" s="173"/>
      <c r="G7" s="173"/>
      <c r="H7" s="173"/>
      <c r="I7" s="173"/>
      <c r="J7" s="173"/>
    </row>
    <row r="8" spans="1:10" ht="20.25">
      <c r="A8" s="170"/>
      <c r="B8" s="170"/>
      <c r="C8" s="170"/>
      <c r="D8" s="170"/>
      <c r="E8" s="170"/>
      <c r="F8" s="170"/>
      <c r="G8" s="170"/>
      <c r="H8" s="170"/>
      <c r="I8" s="170"/>
      <c r="J8" s="170"/>
    </row>
    <row r="9" spans="2:8" ht="15">
      <c r="B9" s="4" t="s">
        <v>1</v>
      </c>
      <c r="C9" s="69" t="s">
        <v>360</v>
      </c>
      <c r="D9" s="4"/>
      <c r="E9" s="4"/>
      <c r="F9" s="4"/>
      <c r="G9" s="138"/>
      <c r="H9" s="138"/>
    </row>
    <row r="10" spans="2:10" ht="15">
      <c r="B10" s="4" t="s">
        <v>2</v>
      </c>
      <c r="C10" s="69" t="s">
        <v>361</v>
      </c>
      <c r="D10" s="5"/>
      <c r="E10" s="5"/>
      <c r="F10" s="5"/>
      <c r="G10" s="4" t="s">
        <v>4</v>
      </c>
      <c r="H10" s="4" t="s">
        <v>362</v>
      </c>
      <c r="I10" s="4"/>
      <c r="J10" s="4"/>
    </row>
    <row r="11" spans="2:10" ht="18.75" thickBot="1">
      <c r="B11" s="1"/>
      <c r="C11" s="71"/>
      <c r="D11" s="1"/>
      <c r="E11" s="1"/>
      <c r="F11" s="1"/>
      <c r="G11" s="1"/>
      <c r="H11" s="1"/>
      <c r="I11" s="1"/>
      <c r="J11" s="1"/>
    </row>
    <row r="12" spans="1:10" ht="18">
      <c r="A12" s="182" t="s">
        <v>355</v>
      </c>
      <c r="B12" s="184" t="s">
        <v>356</v>
      </c>
      <c r="C12" s="186"/>
      <c r="D12" s="171" t="s">
        <v>500</v>
      </c>
      <c r="E12" s="171"/>
      <c r="F12" s="169"/>
      <c r="G12" s="168" t="s">
        <v>502</v>
      </c>
      <c r="H12" s="169"/>
      <c r="I12" s="171" t="s">
        <v>501</v>
      </c>
      <c r="J12" s="169"/>
    </row>
    <row r="13" spans="1:10" ht="18.75" thickBot="1">
      <c r="A13" s="183"/>
      <c r="B13" s="185"/>
      <c r="C13" s="187"/>
      <c r="D13" s="91" t="s">
        <v>504</v>
      </c>
      <c r="E13" s="13" t="s">
        <v>505</v>
      </c>
      <c r="F13" s="49" t="s">
        <v>510</v>
      </c>
      <c r="G13" s="13" t="s">
        <v>506</v>
      </c>
      <c r="H13" s="49" t="s">
        <v>507</v>
      </c>
      <c r="I13" s="91" t="s">
        <v>508</v>
      </c>
      <c r="J13" s="96" t="s">
        <v>509</v>
      </c>
    </row>
    <row r="14" spans="1:10" ht="24">
      <c r="A14" s="177">
        <v>44342</v>
      </c>
      <c r="B14" s="174" t="s">
        <v>13</v>
      </c>
      <c r="C14" s="175">
        <v>1</v>
      </c>
      <c r="D14" s="89"/>
      <c r="E14" s="89"/>
      <c r="F14" s="50"/>
      <c r="G14" s="89"/>
      <c r="H14" s="50" t="s">
        <v>514</v>
      </c>
      <c r="I14" s="89"/>
      <c r="J14" s="50" t="s">
        <v>514</v>
      </c>
    </row>
    <row r="15" spans="1:10" ht="12.75">
      <c r="A15" s="178"/>
      <c r="B15" s="174"/>
      <c r="C15" s="176"/>
      <c r="D15" s="90"/>
      <c r="E15" s="90"/>
      <c r="F15" s="95"/>
      <c r="G15" s="14"/>
      <c r="H15" s="51" t="s">
        <v>511</v>
      </c>
      <c r="I15" s="98"/>
      <c r="J15" s="95" t="s">
        <v>511</v>
      </c>
    </row>
    <row r="16" spans="1:10" ht="13.5" thickBot="1">
      <c r="A16" s="193"/>
      <c r="B16" s="194"/>
      <c r="C16" s="176"/>
      <c r="D16" s="195"/>
      <c r="E16" s="94"/>
      <c r="F16" s="97"/>
      <c r="G16" s="195"/>
      <c r="H16" s="93" t="s">
        <v>517</v>
      </c>
      <c r="I16" s="195"/>
      <c r="J16" s="97" t="s">
        <v>516</v>
      </c>
    </row>
    <row r="17" spans="1:10" ht="38.25">
      <c r="A17" s="196">
        <v>44343</v>
      </c>
      <c r="B17" s="197" t="s">
        <v>14</v>
      </c>
      <c r="C17" s="198">
        <v>1</v>
      </c>
      <c r="D17" s="199"/>
      <c r="E17" s="200"/>
      <c r="F17" s="201"/>
      <c r="G17" s="202"/>
      <c r="H17" s="203"/>
      <c r="I17" s="204"/>
      <c r="J17" s="213" t="s">
        <v>513</v>
      </c>
    </row>
    <row r="18" spans="1:10" ht="12.75">
      <c r="A18" s="178"/>
      <c r="B18" s="174"/>
      <c r="C18" s="176"/>
      <c r="D18" s="188"/>
      <c r="E18" s="189"/>
      <c r="F18" s="190"/>
      <c r="G18" s="189"/>
      <c r="H18" s="191"/>
      <c r="I18" s="192"/>
      <c r="J18" s="214" t="s">
        <v>389</v>
      </c>
    </row>
    <row r="19" spans="1:10" ht="13.5" thickBot="1">
      <c r="A19" s="179"/>
      <c r="B19" s="180"/>
      <c r="C19" s="181"/>
      <c r="D19" s="205"/>
      <c r="E19" s="206"/>
      <c r="F19" s="207"/>
      <c r="G19" s="206"/>
      <c r="H19" s="208"/>
      <c r="I19" s="205"/>
      <c r="J19" s="208" t="s">
        <v>512</v>
      </c>
    </row>
    <row r="20" spans="1:9" s="7" customFormat="1" ht="37.5" customHeight="1">
      <c r="A20" s="7" t="s">
        <v>429</v>
      </c>
      <c r="C20" s="61"/>
      <c r="E20" s="99" t="s">
        <v>421</v>
      </c>
      <c r="F20" s="5"/>
      <c r="G20" s="7" t="s">
        <v>430</v>
      </c>
      <c r="I20" s="7" t="s">
        <v>503</v>
      </c>
    </row>
  </sheetData>
  <sheetProtection formatCells="0" selectLockedCells="1" selectUnlockedCells="1"/>
  <mergeCells count="17">
    <mergeCell ref="A5:J5"/>
    <mergeCell ref="A6:J6"/>
    <mergeCell ref="A7:J7"/>
    <mergeCell ref="A8:J8"/>
    <mergeCell ref="G9:H9"/>
    <mergeCell ref="A12:A13"/>
    <mergeCell ref="B12:B13"/>
    <mergeCell ref="C12:C13"/>
    <mergeCell ref="D12:F12"/>
    <mergeCell ref="G12:H12"/>
    <mergeCell ref="I12:J12"/>
    <mergeCell ref="A14:A16"/>
    <mergeCell ref="B14:B16"/>
    <mergeCell ref="C14:C16"/>
    <mergeCell ref="A17:A19"/>
    <mergeCell ref="B17:B19"/>
    <mergeCell ref="C17:C19"/>
  </mergeCells>
  <dataValidations count="2">
    <dataValidation type="list" allowBlank="1" showInputMessage="1" showErrorMessage="1" sqref="F18:J18 D18">
      <formula1>Преподаватель</formula1>
    </dataValidation>
    <dataValidation type="list" allowBlank="1" showInputMessage="1" showErrorMessage="1" sqref="F17:J17 D17">
      <formula1>Дисциплина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76"/>
  <sheetViews>
    <sheetView zoomScalePageLayoutView="0" workbookViewId="0" topLeftCell="A140">
      <selection activeCell="A171" sqref="A171"/>
    </sheetView>
  </sheetViews>
  <sheetFormatPr defaultColWidth="9.00390625" defaultRowHeight="12.75"/>
  <cols>
    <col min="1" max="1" width="61.625" style="0" customWidth="1"/>
  </cols>
  <sheetData>
    <row r="1" ht="12.75">
      <c r="A1" s="8" t="s">
        <v>17</v>
      </c>
    </row>
    <row r="2" ht="12.75">
      <c r="A2" s="8" t="s">
        <v>18</v>
      </c>
    </row>
    <row r="3" ht="12.75">
      <c r="A3" s="8" t="s">
        <v>19</v>
      </c>
    </row>
    <row r="4" ht="12.75">
      <c r="A4" s="8" t="s">
        <v>20</v>
      </c>
    </row>
    <row r="5" ht="12.75">
      <c r="A5" s="8" t="s">
        <v>21</v>
      </c>
    </row>
    <row r="6" ht="12.75">
      <c r="A6" s="8" t="s">
        <v>22</v>
      </c>
    </row>
    <row r="7" ht="12.75">
      <c r="A7" s="8" t="s">
        <v>23</v>
      </c>
    </row>
    <row r="8" ht="12.75">
      <c r="A8" s="8" t="s">
        <v>24</v>
      </c>
    </row>
    <row r="9" ht="12.75">
      <c r="A9" s="8" t="s">
        <v>25</v>
      </c>
    </row>
    <row r="10" ht="12.75">
      <c r="A10" s="8" t="s">
        <v>26</v>
      </c>
    </row>
    <row r="11" ht="12.75">
      <c r="A11" s="8" t="s">
        <v>27</v>
      </c>
    </row>
    <row r="12" ht="12.75">
      <c r="A12" s="8" t="s">
        <v>28</v>
      </c>
    </row>
    <row r="13" ht="12.75">
      <c r="A13" s="8" t="s">
        <v>29</v>
      </c>
    </row>
    <row r="14" ht="12.75">
      <c r="A14" s="8" t="s">
        <v>5</v>
      </c>
    </row>
    <row r="15" ht="12.75">
      <c r="A15" s="8" t="s">
        <v>30</v>
      </c>
    </row>
    <row r="16" ht="12.75">
      <c r="A16" s="8" t="s">
        <v>31</v>
      </c>
    </row>
    <row r="17" ht="12.75">
      <c r="A17" s="8" t="s">
        <v>32</v>
      </c>
    </row>
    <row r="18" ht="12.75">
      <c r="A18" s="8" t="s">
        <v>33</v>
      </c>
    </row>
    <row r="19" ht="12.75">
      <c r="A19" s="8" t="s">
        <v>34</v>
      </c>
    </row>
    <row r="20" ht="12.75">
      <c r="A20" s="8" t="s">
        <v>35</v>
      </c>
    </row>
    <row r="21" ht="12.75">
      <c r="A21" s="8" t="s">
        <v>36</v>
      </c>
    </row>
    <row r="22" ht="12.75">
      <c r="A22" s="8" t="s">
        <v>37</v>
      </c>
    </row>
    <row r="23" ht="12.75">
      <c r="A23" s="8" t="s">
        <v>38</v>
      </c>
    </row>
    <row r="24" ht="12.75">
      <c r="A24" s="8" t="s">
        <v>39</v>
      </c>
    </row>
    <row r="25" ht="12.75">
      <c r="A25" s="8" t="s">
        <v>40</v>
      </c>
    </row>
    <row r="26" ht="12.75">
      <c r="A26" s="8" t="s">
        <v>41</v>
      </c>
    </row>
    <row r="27" ht="12.75">
      <c r="A27" s="8" t="s">
        <v>42</v>
      </c>
    </row>
    <row r="28" ht="12.75">
      <c r="A28" s="8" t="s">
        <v>43</v>
      </c>
    </row>
    <row r="29" ht="12.75">
      <c r="A29" s="8" t="s">
        <v>44</v>
      </c>
    </row>
    <row r="30" ht="12.75">
      <c r="A30" s="8" t="s">
        <v>45</v>
      </c>
    </row>
    <row r="31" ht="12.75">
      <c r="A31" s="8" t="s">
        <v>46</v>
      </c>
    </row>
    <row r="32" ht="12.75">
      <c r="A32" s="8" t="s">
        <v>47</v>
      </c>
    </row>
    <row r="33" ht="12.75">
      <c r="A33" s="8" t="s">
        <v>48</v>
      </c>
    </row>
    <row r="34" ht="12.75">
      <c r="A34" s="8" t="s">
        <v>49</v>
      </c>
    </row>
    <row r="35" ht="12.75">
      <c r="A35" s="8" t="s">
        <v>50</v>
      </c>
    </row>
    <row r="36" ht="12.75">
      <c r="A36" s="8" t="s">
        <v>51</v>
      </c>
    </row>
    <row r="37" ht="12.75">
      <c r="A37" s="8" t="s">
        <v>52</v>
      </c>
    </row>
    <row r="38" ht="12.75">
      <c r="A38" s="8" t="s">
        <v>53</v>
      </c>
    </row>
    <row r="39" ht="12.75">
      <c r="A39" s="8" t="s">
        <v>54</v>
      </c>
    </row>
    <row r="40" ht="12.75">
      <c r="A40" s="8" t="s">
        <v>55</v>
      </c>
    </row>
    <row r="41" ht="12.75">
      <c r="A41" s="8" t="s">
        <v>56</v>
      </c>
    </row>
    <row r="42" ht="12.75">
      <c r="A42" s="8" t="s">
        <v>57</v>
      </c>
    </row>
    <row r="43" ht="12.75">
      <c r="A43" s="8" t="s">
        <v>58</v>
      </c>
    </row>
    <row r="44" ht="12.75">
      <c r="A44" s="8" t="s">
        <v>11</v>
      </c>
    </row>
    <row r="45" ht="12.75">
      <c r="A45" s="8" t="s">
        <v>10</v>
      </c>
    </row>
    <row r="46" ht="12.75">
      <c r="A46" s="8" t="s">
        <v>59</v>
      </c>
    </row>
    <row r="47" ht="12.75">
      <c r="A47" s="8" t="s">
        <v>60</v>
      </c>
    </row>
    <row r="48" ht="12.75">
      <c r="A48" s="8" t="s">
        <v>61</v>
      </c>
    </row>
    <row r="49" ht="12.75">
      <c r="A49" s="8" t="s">
        <v>62</v>
      </c>
    </row>
    <row r="50" ht="12.75">
      <c r="A50" s="8" t="s">
        <v>7</v>
      </c>
    </row>
    <row r="51" ht="12.75">
      <c r="A51" s="8" t="s">
        <v>63</v>
      </c>
    </row>
    <row r="52" ht="12.75">
      <c r="A52" s="8" t="s">
        <v>64</v>
      </c>
    </row>
    <row r="53" ht="12.75">
      <c r="A53" s="8" t="s">
        <v>65</v>
      </c>
    </row>
    <row r="54" ht="12.75">
      <c r="A54" s="8" t="s">
        <v>66</v>
      </c>
    </row>
    <row r="55" ht="12.75">
      <c r="A55" s="8" t="s">
        <v>67</v>
      </c>
    </row>
    <row r="56" ht="12.75">
      <c r="A56" s="8" t="s">
        <v>68</v>
      </c>
    </row>
    <row r="57" ht="12.75">
      <c r="A57" s="8" t="s">
        <v>69</v>
      </c>
    </row>
    <row r="58" ht="12.75">
      <c r="A58" s="8" t="s">
        <v>70</v>
      </c>
    </row>
    <row r="59" ht="12.75">
      <c r="A59" s="8" t="s">
        <v>71</v>
      </c>
    </row>
    <row r="60" ht="12.75">
      <c r="A60" s="8" t="s">
        <v>72</v>
      </c>
    </row>
    <row r="61" ht="12.75">
      <c r="A61" s="8" t="s">
        <v>73</v>
      </c>
    </row>
    <row r="62" ht="12.75">
      <c r="A62" s="8" t="s">
        <v>74</v>
      </c>
    </row>
    <row r="63" ht="12.75">
      <c r="A63" s="8" t="s">
        <v>75</v>
      </c>
    </row>
    <row r="64" ht="12.75">
      <c r="A64" s="8" t="s">
        <v>76</v>
      </c>
    </row>
    <row r="65" ht="12.75">
      <c r="A65" s="8" t="s">
        <v>77</v>
      </c>
    </row>
    <row r="66" ht="12.75">
      <c r="A66" s="8" t="s">
        <v>78</v>
      </c>
    </row>
    <row r="67" ht="12.75">
      <c r="A67" s="8" t="s">
        <v>79</v>
      </c>
    </row>
    <row r="68" ht="12.75">
      <c r="A68" s="8" t="s">
        <v>80</v>
      </c>
    </row>
    <row r="69" ht="12.75">
      <c r="A69" s="8" t="s">
        <v>81</v>
      </c>
    </row>
    <row r="70" ht="12.75">
      <c r="A70" s="8" t="s">
        <v>82</v>
      </c>
    </row>
    <row r="71" ht="12.75">
      <c r="A71" s="8" t="s">
        <v>83</v>
      </c>
    </row>
    <row r="72" ht="12.75">
      <c r="A72" s="8" t="s">
        <v>84</v>
      </c>
    </row>
    <row r="73" ht="12.75">
      <c r="A73" s="8" t="s">
        <v>85</v>
      </c>
    </row>
    <row r="74" ht="12.75">
      <c r="A74" s="8" t="s">
        <v>86</v>
      </c>
    </row>
    <row r="75" ht="12.75">
      <c r="A75" s="8" t="s">
        <v>87</v>
      </c>
    </row>
    <row r="76" ht="12.75">
      <c r="A76" s="8" t="s">
        <v>88</v>
      </c>
    </row>
    <row r="77" ht="12.75">
      <c r="A77" s="8" t="s">
        <v>89</v>
      </c>
    </row>
    <row r="78" ht="12.75">
      <c r="A78" s="8" t="s">
        <v>90</v>
      </c>
    </row>
    <row r="79" ht="12.75">
      <c r="A79" s="8" t="s">
        <v>91</v>
      </c>
    </row>
    <row r="80" ht="12.75">
      <c r="A80" s="8" t="s">
        <v>92</v>
      </c>
    </row>
    <row r="81" ht="12.75">
      <c r="A81" s="8" t="s">
        <v>93</v>
      </c>
    </row>
    <row r="82" ht="12.75">
      <c r="A82" s="8" t="s">
        <v>94</v>
      </c>
    </row>
    <row r="83" ht="12.75">
      <c r="A83" s="8" t="s">
        <v>6</v>
      </c>
    </row>
    <row r="84" ht="12.75">
      <c r="A84" s="8" t="s">
        <v>95</v>
      </c>
    </row>
    <row r="85" ht="12.75">
      <c r="A85" s="8" t="s">
        <v>96</v>
      </c>
    </row>
    <row r="86" ht="12.75">
      <c r="A86" s="8" t="s">
        <v>97</v>
      </c>
    </row>
    <row r="87" ht="12.75">
      <c r="A87" s="8" t="s">
        <v>98</v>
      </c>
    </row>
    <row r="88" ht="12.75">
      <c r="A88" s="8" t="s">
        <v>99</v>
      </c>
    </row>
    <row r="89" ht="12.75">
      <c r="A89" s="8" t="s">
        <v>100</v>
      </c>
    </row>
    <row r="90" ht="12.75">
      <c r="A90" s="8" t="s">
        <v>101</v>
      </c>
    </row>
    <row r="91" ht="12.75">
      <c r="A91" s="8" t="s">
        <v>102</v>
      </c>
    </row>
    <row r="92" ht="12.75">
      <c r="A92" s="8" t="s">
        <v>103</v>
      </c>
    </row>
    <row r="93" ht="12.75">
      <c r="A93" s="8" t="s">
        <v>104</v>
      </c>
    </row>
    <row r="94" ht="12.75">
      <c r="A94" s="8" t="s">
        <v>105</v>
      </c>
    </row>
    <row r="95" ht="12.75">
      <c r="A95" s="8" t="s">
        <v>9</v>
      </c>
    </row>
    <row r="96" ht="12.75">
      <c r="A96" s="8" t="s">
        <v>106</v>
      </c>
    </row>
    <row r="97" ht="12.75">
      <c r="A97" s="8" t="s">
        <v>107</v>
      </c>
    </row>
    <row r="98" ht="12.75">
      <c r="A98" s="8" t="s">
        <v>108</v>
      </c>
    </row>
    <row r="99" ht="12.75">
      <c r="A99" s="8" t="s">
        <v>109</v>
      </c>
    </row>
    <row r="100" ht="12.75">
      <c r="A100" s="8" t="s">
        <v>110</v>
      </c>
    </row>
    <row r="101" ht="12.75">
      <c r="A101" s="8" t="s">
        <v>111</v>
      </c>
    </row>
    <row r="102" ht="12.75">
      <c r="A102" s="8" t="s">
        <v>112</v>
      </c>
    </row>
    <row r="103" ht="12.75">
      <c r="A103" s="8" t="s">
        <v>113</v>
      </c>
    </row>
    <row r="104" ht="12.75">
      <c r="A104" s="8" t="s">
        <v>114</v>
      </c>
    </row>
    <row r="105" ht="12.75">
      <c r="A105" s="8" t="s">
        <v>115</v>
      </c>
    </row>
    <row r="106" ht="12.75">
      <c r="A106" s="8" t="s">
        <v>116</v>
      </c>
    </row>
    <row r="107" ht="12.75">
      <c r="A107" s="8" t="s">
        <v>117</v>
      </c>
    </row>
    <row r="108" ht="12.75">
      <c r="A108" s="8" t="s">
        <v>118</v>
      </c>
    </row>
    <row r="109" ht="12.75">
      <c r="A109" s="8" t="s">
        <v>119</v>
      </c>
    </row>
    <row r="110" ht="12.75">
      <c r="A110" s="8" t="s">
        <v>120</v>
      </c>
    </row>
    <row r="111" ht="12.75">
      <c r="A111" s="8" t="s">
        <v>121</v>
      </c>
    </row>
    <row r="112" ht="12.75">
      <c r="A112" s="8" t="s">
        <v>122</v>
      </c>
    </row>
    <row r="113" ht="12.75">
      <c r="A113" s="8" t="s">
        <v>123</v>
      </c>
    </row>
    <row r="114" ht="12.75">
      <c r="A114" s="8" t="s">
        <v>124</v>
      </c>
    </row>
    <row r="115" ht="12.75">
      <c r="A115" s="8" t="s">
        <v>8</v>
      </c>
    </row>
    <row r="116" ht="12.75">
      <c r="A116" s="8" t="s">
        <v>125</v>
      </c>
    </row>
    <row r="117" ht="12.75">
      <c r="A117" s="8" t="s">
        <v>126</v>
      </c>
    </row>
    <row r="118" ht="12.75">
      <c r="A118" s="8" t="s">
        <v>127</v>
      </c>
    </row>
    <row r="119" ht="12.75">
      <c r="A119" s="8" t="s">
        <v>128</v>
      </c>
    </row>
    <row r="120" ht="12.75">
      <c r="A120" s="8" t="s">
        <v>129</v>
      </c>
    </row>
    <row r="121" ht="12.75">
      <c r="A121" s="8" t="s">
        <v>130</v>
      </c>
    </row>
    <row r="122" ht="12.75">
      <c r="A122" s="8" t="s">
        <v>131</v>
      </c>
    </row>
    <row r="123" ht="12.75">
      <c r="A123" s="8" t="s">
        <v>132</v>
      </c>
    </row>
    <row r="124" ht="12.75">
      <c r="A124" s="8" t="s">
        <v>133</v>
      </c>
    </row>
    <row r="125" ht="12.75">
      <c r="A125" s="8" t="s">
        <v>134</v>
      </c>
    </row>
    <row r="126" ht="12.75">
      <c r="A126" s="8" t="s">
        <v>135</v>
      </c>
    </row>
    <row r="127" ht="12.75">
      <c r="A127" s="8" t="s">
        <v>136</v>
      </c>
    </row>
    <row r="128" ht="12.75">
      <c r="A128" s="8" t="s">
        <v>137</v>
      </c>
    </row>
    <row r="129" ht="12.75">
      <c r="A129" s="8" t="s">
        <v>138</v>
      </c>
    </row>
    <row r="130" ht="12.75">
      <c r="A130" s="8" t="s">
        <v>139</v>
      </c>
    </row>
    <row r="131" ht="12.75">
      <c r="A131" s="8" t="s">
        <v>140</v>
      </c>
    </row>
    <row r="132" ht="12.75">
      <c r="A132" s="8" t="s">
        <v>141</v>
      </c>
    </row>
    <row r="133" ht="12.75">
      <c r="A133" s="8" t="s">
        <v>142</v>
      </c>
    </row>
    <row r="134" ht="12.75">
      <c r="A134" s="8" t="s">
        <v>143</v>
      </c>
    </row>
    <row r="135" ht="12.75">
      <c r="A135" s="8" t="s">
        <v>144</v>
      </c>
    </row>
    <row r="136" ht="12.75">
      <c r="A136" s="8" t="s">
        <v>145</v>
      </c>
    </row>
    <row r="137" ht="12.75">
      <c r="A137" s="8" t="s">
        <v>146</v>
      </c>
    </row>
    <row r="138" ht="12.75">
      <c r="A138" s="8" t="s">
        <v>147</v>
      </c>
    </row>
    <row r="139" ht="12.75">
      <c r="A139" s="8" t="s">
        <v>148</v>
      </c>
    </row>
    <row r="140" ht="12.75">
      <c r="A140" s="8" t="s">
        <v>149</v>
      </c>
    </row>
    <row r="141" ht="12.75">
      <c r="A141" s="8" t="s">
        <v>150</v>
      </c>
    </row>
    <row r="142" ht="12.75">
      <c r="A142" s="8" t="s">
        <v>151</v>
      </c>
    </row>
    <row r="143" ht="12.75">
      <c r="A143" s="8" t="s">
        <v>152</v>
      </c>
    </row>
    <row r="144" ht="12.75">
      <c r="A144" s="8" t="s">
        <v>153</v>
      </c>
    </row>
    <row r="145" ht="12.75">
      <c r="A145" s="8" t="s">
        <v>154</v>
      </c>
    </row>
    <row r="146" ht="12.75">
      <c r="A146" s="8" t="s">
        <v>155</v>
      </c>
    </row>
    <row r="147" ht="12.75">
      <c r="A147" s="8" t="s">
        <v>156</v>
      </c>
    </row>
    <row r="148" ht="12.75">
      <c r="A148" s="8" t="s">
        <v>157</v>
      </c>
    </row>
    <row r="149" ht="12.75">
      <c r="A149" s="8" t="s">
        <v>158</v>
      </c>
    </row>
    <row r="150" ht="12.75">
      <c r="A150" s="8" t="s">
        <v>159</v>
      </c>
    </row>
    <row r="151" ht="12.75">
      <c r="A151" s="8" t="s">
        <v>160</v>
      </c>
    </row>
    <row r="152" ht="12.75">
      <c r="A152" s="8" t="s">
        <v>161</v>
      </c>
    </row>
    <row r="153" ht="12.75">
      <c r="A153" s="8" t="s">
        <v>162</v>
      </c>
    </row>
    <row r="154" ht="12.75">
      <c r="A154" s="8" t="s">
        <v>163</v>
      </c>
    </row>
    <row r="155" ht="12.75">
      <c r="A155" s="8" t="s">
        <v>164</v>
      </c>
    </row>
    <row r="156" ht="12.75">
      <c r="A156" s="8" t="s">
        <v>165</v>
      </c>
    </row>
    <row r="157" ht="12.75">
      <c r="A157" s="8" t="s">
        <v>166</v>
      </c>
    </row>
    <row r="158" ht="12.75">
      <c r="A158" s="8" t="s">
        <v>167</v>
      </c>
    </row>
    <row r="159" ht="12.75">
      <c r="A159" s="8" t="s">
        <v>168</v>
      </c>
    </row>
    <row r="160" ht="12.75">
      <c r="A160" s="8" t="s">
        <v>169</v>
      </c>
    </row>
    <row r="161" ht="12.75">
      <c r="A161" s="8" t="s">
        <v>170</v>
      </c>
    </row>
    <row r="162" ht="12.75">
      <c r="A162" s="8" t="s">
        <v>171</v>
      </c>
    </row>
    <row r="163" ht="12.75">
      <c r="A163" s="8" t="s">
        <v>172</v>
      </c>
    </row>
    <row r="164" ht="12.75">
      <c r="A164" s="8" t="s">
        <v>173</v>
      </c>
    </row>
    <row r="165" ht="12.75">
      <c r="A165" s="8" t="s">
        <v>174</v>
      </c>
    </row>
    <row r="166" ht="12.75">
      <c r="A166" s="8" t="s">
        <v>175</v>
      </c>
    </row>
    <row r="167" ht="12.75">
      <c r="A167" s="6" t="s">
        <v>357</v>
      </c>
    </row>
    <row r="168" ht="12.75">
      <c r="A168" s="6" t="s">
        <v>372</v>
      </c>
    </row>
    <row r="169" ht="12.75">
      <c r="A169" s="6" t="s">
        <v>377</v>
      </c>
    </row>
    <row r="170" ht="12.75">
      <c r="A170" s="6" t="s">
        <v>381</v>
      </c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H66">
      <selection activeCell="H100" sqref="H10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176</v>
      </c>
      <c r="B1" t="str">
        <f>IF(OR(LEFT(A1,1)="e",LEFT(A1,1)="i",LEFT(A1,1)="h"),RIGHT(A1,LEN(A1)-1),A1)</f>
        <v>Зализняк В.Е.</v>
      </c>
      <c r="C1" t="str">
        <f>LEFT(B1,SEARCH(" ",B1))</f>
        <v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aca="true" t="shared" si="0" ref="G1:G6">B1</f>
        <v>Зализняк В.Е.</v>
      </c>
      <c r="H1" s="8" t="s">
        <v>272</v>
      </c>
    </row>
    <row r="2" spans="1:8" ht="12.75">
      <c r="A2" s="10" t="s">
        <v>177</v>
      </c>
      <c r="B2" t="str">
        <f aca="true" t="shared" si="1" ref="B2:B24">IF(OR(LEFT(A2,1)="e",LEFT(A2,1)="i",LEFT(A2,1)="h"),RIGHT(A2,LEN(A2)-1),A2)</f>
        <v>Адрианов А.Л.</v>
      </c>
      <c r="C2" t="str">
        <f aca="true" t="shared" si="2" ref="C2:C24">LEFT(B2,SEARCH(" ",B2))</f>
        <v>Адрианов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Адрианов1А.Л.</v>
      </c>
      <c r="F2" t="e">
        <f aca="true" t="shared" si="5" ref="F2:F24">MID(E2,SEARCH(" ",E2)+1,1)</f>
        <v>#VALUE!</v>
      </c>
      <c r="G2" t="str">
        <f t="shared" si="0"/>
        <v>Адрианов А.Л.</v>
      </c>
      <c r="H2" s="8" t="s">
        <v>273</v>
      </c>
    </row>
    <row r="3" spans="1:8" ht="12.75">
      <c r="A3" s="10" t="s">
        <v>178</v>
      </c>
      <c r="B3" t="str">
        <f t="shared" si="1"/>
        <v>Андреев В.К.</v>
      </c>
      <c r="C3" t="str">
        <f t="shared" si="2"/>
        <v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8" t="s">
        <v>320</v>
      </c>
    </row>
    <row r="4" spans="1:8" ht="12.75">
      <c r="A4" s="10" t="s">
        <v>179</v>
      </c>
      <c r="B4" t="str">
        <f t="shared" si="1"/>
        <v>Бежитский С.С.</v>
      </c>
      <c r="C4" t="str">
        <f t="shared" si="2"/>
        <v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8" t="s">
        <v>321</v>
      </c>
    </row>
    <row r="5" spans="1:8" ht="12.75">
      <c r="A5" s="10" t="s">
        <v>180</v>
      </c>
      <c r="B5" t="str">
        <f t="shared" si="1"/>
        <v>Бекежанова В.Б.</v>
      </c>
      <c r="C5" t="str">
        <f t="shared" si="2"/>
        <v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8" t="s">
        <v>322</v>
      </c>
    </row>
    <row r="6" spans="1:8" ht="12.75">
      <c r="A6" s="9" t="s">
        <v>181</v>
      </c>
      <c r="B6" t="str">
        <f t="shared" si="1"/>
        <v>Белолипецкий В.М.</v>
      </c>
      <c r="C6" t="str">
        <f t="shared" si="2"/>
        <v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8" t="s">
        <v>323</v>
      </c>
    </row>
    <row r="7" spans="1:8" ht="12.75">
      <c r="A7" s="9" t="s">
        <v>182</v>
      </c>
      <c r="B7" t="str">
        <f t="shared" si="1"/>
        <v>Варыгина Мария Петровна</v>
      </c>
      <c r="C7" t="str">
        <f t="shared" si="2"/>
        <v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aca="true" t="shared" si="6" ref="G7:G24">CONCATENATE(C7," ",D7,".",F7,".")</f>
        <v>Варыгина  М.П.</v>
      </c>
      <c r="H7" s="8" t="s">
        <v>324</v>
      </c>
    </row>
    <row r="8" spans="1:8" ht="12.75">
      <c r="A8" s="9" t="s">
        <v>183</v>
      </c>
      <c r="B8" t="str">
        <f t="shared" si="1"/>
        <v>Гаврилюк А.П.</v>
      </c>
      <c r="C8" t="str">
        <f t="shared" si="2"/>
        <v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8" t="s">
        <v>274</v>
      </c>
    </row>
    <row r="9" spans="1:8" ht="12.75">
      <c r="A9" s="10" t="s">
        <v>184</v>
      </c>
      <c r="B9" t="str">
        <f t="shared" si="1"/>
        <v>Гилева Лидия Викторовна</v>
      </c>
      <c r="C9" t="str">
        <f t="shared" si="2"/>
        <v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8" t="s">
        <v>275</v>
      </c>
    </row>
    <row r="10" spans="1:8" ht="12.75">
      <c r="A10" s="9" t="s">
        <v>185</v>
      </c>
      <c r="B10" t="str">
        <f t="shared" si="1"/>
        <v>Давлетшин М.Н.</v>
      </c>
      <c r="C10" t="str">
        <f t="shared" si="2"/>
        <v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8" t="s">
        <v>325</v>
      </c>
    </row>
    <row r="11" spans="1:8" ht="12.75">
      <c r="A11" s="9" t="s">
        <v>186</v>
      </c>
      <c r="B11" t="str">
        <f t="shared" si="1"/>
        <v>Денисенко В.В.</v>
      </c>
      <c r="C11" t="str">
        <f t="shared" si="2"/>
        <v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8" t="s">
        <v>276</v>
      </c>
    </row>
    <row r="12" spans="1:8" ht="12.75">
      <c r="A12" s="9" t="s">
        <v>187</v>
      </c>
      <c r="B12" t="str">
        <f t="shared" si="1"/>
        <v>Исаев Сергей Владиславович</v>
      </c>
      <c r="C12" t="str">
        <f t="shared" si="2"/>
        <v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8" t="s">
        <v>231</v>
      </c>
    </row>
    <row r="13" spans="1:8" ht="12.75">
      <c r="A13" s="10" t="s">
        <v>188</v>
      </c>
      <c r="B13" t="str">
        <f t="shared" si="1"/>
        <v>Капцов Олег Викторович</v>
      </c>
      <c r="C13" t="str">
        <f t="shared" si="2"/>
        <v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8" t="s">
        <v>326</v>
      </c>
    </row>
    <row r="14" spans="1:8" ht="12.75">
      <c r="A14" s="10" t="s">
        <v>189</v>
      </c>
      <c r="B14" t="str">
        <f t="shared" si="1"/>
        <v>Карепова Евгения Дмитриевна</v>
      </c>
      <c r="C14" t="str">
        <f t="shared" si="2"/>
        <v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8" t="s">
        <v>277</v>
      </c>
    </row>
    <row r="15" spans="1:8" ht="12.75">
      <c r="A15" s="10" t="s">
        <v>190</v>
      </c>
      <c r="B15" t="str">
        <f t="shared" si="1"/>
        <v>Киреев И.В.</v>
      </c>
      <c r="C15" t="str">
        <f t="shared" si="2"/>
        <v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8" t="s">
        <v>305</v>
      </c>
    </row>
    <row r="16" spans="1:8" ht="12.75">
      <c r="A16" s="9" t="s">
        <v>191</v>
      </c>
      <c r="B16" t="str">
        <f t="shared" si="1"/>
        <v>Кирик Е.С.</v>
      </c>
      <c r="C16" t="str">
        <f t="shared" si="2"/>
        <v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8" t="s">
        <v>306</v>
      </c>
    </row>
    <row r="17" spans="1:8" ht="12.75">
      <c r="A17" s="10" t="s">
        <v>192</v>
      </c>
      <c r="B17" t="str">
        <f t="shared" si="1"/>
        <v>Колесников С.Г.</v>
      </c>
      <c r="C17" t="str">
        <f t="shared" si="2"/>
        <v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8" t="s">
        <v>278</v>
      </c>
    </row>
    <row r="18" spans="1:8" ht="12.75">
      <c r="A18" s="10" t="s">
        <v>193</v>
      </c>
      <c r="B18" t="str">
        <f t="shared" si="1"/>
        <v>Компаниец Лидия Алексеевна</v>
      </c>
      <c r="C18" t="str">
        <f t="shared" si="2"/>
        <v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8" t="s">
        <v>279</v>
      </c>
    </row>
    <row r="19" spans="1:8" ht="12.75">
      <c r="A19" s="10" t="s">
        <v>194</v>
      </c>
      <c r="B19" t="str">
        <f t="shared" si="1"/>
        <v>Матвеев А.Д.</v>
      </c>
      <c r="C19" t="str">
        <f t="shared" si="2"/>
        <v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8" t="s">
        <v>307</v>
      </c>
    </row>
    <row r="20" spans="1:8" ht="12.75">
      <c r="A20" s="10" t="s">
        <v>195</v>
      </c>
      <c r="B20" t="str">
        <f t="shared" si="1"/>
        <v>Пак Николай Инсебович</v>
      </c>
      <c r="C20" t="str">
        <f t="shared" si="2"/>
        <v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8" t="s">
        <v>327</v>
      </c>
    </row>
    <row r="21" spans="1:8" ht="12.75">
      <c r="A21" s="10" t="s">
        <v>196</v>
      </c>
      <c r="B21" t="str">
        <f t="shared" si="1"/>
        <v>Панфилов И.А.</v>
      </c>
      <c r="C21" t="str">
        <f t="shared" si="2"/>
        <v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8" t="s">
        <v>280</v>
      </c>
    </row>
    <row r="22" spans="1:8" ht="12.75">
      <c r="A22" s="10" t="s">
        <v>197</v>
      </c>
      <c r="B22" t="str">
        <f t="shared" si="1"/>
        <v>Пашковская О.В.</v>
      </c>
      <c r="C22" t="str">
        <f t="shared" si="2"/>
        <v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8" t="s">
        <v>281</v>
      </c>
    </row>
    <row r="23" spans="1:8" ht="12.75">
      <c r="A23" s="9" t="s">
        <v>198</v>
      </c>
      <c r="B23" t="str">
        <f t="shared" si="1"/>
        <v>Родионов Александр Алексеевич</v>
      </c>
      <c r="C23" t="str">
        <f t="shared" si="2"/>
        <v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8" t="s">
        <v>308</v>
      </c>
    </row>
    <row r="24" spans="1:8" ht="12.75">
      <c r="A24" s="10" t="s">
        <v>199</v>
      </c>
      <c r="B24" t="str">
        <f t="shared" si="1"/>
        <v>Садовская Оксана Викторовна</v>
      </c>
      <c r="C24" t="str">
        <f t="shared" si="2"/>
        <v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8" t="s">
        <v>328</v>
      </c>
    </row>
    <row r="25" spans="1:8" ht="12.75">
      <c r="A25" s="9" t="s">
        <v>200</v>
      </c>
      <c r="B25" t="str">
        <f aca="true" t="shared" si="7" ref="B25:B88">IF(OR(LEFT(A25,1)="e",LEFT(A25,1)="i",LEFT(A25,1)="h"),RIGHT(A25,LEN(A25)-1),A25)</f>
        <v>Садовский Владимир Михайлович</v>
      </c>
      <c r="C25" t="str">
        <f aca="true" t="shared" si="8" ref="C25:C88">LEFT(B25,SEARCH(" ",B25))</f>
        <v>Садовский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Садовский1Владимир Михайлович</v>
      </c>
      <c r="F25" t="str">
        <f aca="true" t="shared" si="11" ref="F25:F88">MID(E25,SEARCH(" ",E25)+1,1)</f>
        <v>М</v>
      </c>
      <c r="G25" t="str">
        <f aca="true" t="shared" si="12" ref="G25:G88">CONCATENATE(C25," ",D25,".",F25,".")</f>
        <v>Садовский  В.М.</v>
      </c>
      <c r="H25" s="8" t="s">
        <v>329</v>
      </c>
    </row>
    <row r="26" spans="1:8" ht="12.75">
      <c r="A26" s="9" t="s">
        <v>201</v>
      </c>
      <c r="B26" t="str">
        <f t="shared" si="7"/>
        <v>Семенкина  О.Э.</v>
      </c>
      <c r="C26" t="str">
        <f t="shared" si="8"/>
        <v>Семенкина </v>
      </c>
      <c r="D26" t="str">
        <f t="shared" si="9"/>
        <v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8" t="s">
        <v>176</v>
      </c>
    </row>
    <row r="27" spans="1:8" ht="12.75">
      <c r="A27" s="9" t="s">
        <v>202</v>
      </c>
      <c r="B27" t="str">
        <f t="shared" si="7"/>
        <v>Семенкина М.Е.</v>
      </c>
      <c r="C27" t="str">
        <f t="shared" si="8"/>
        <v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8" t="s">
        <v>309</v>
      </c>
    </row>
    <row r="28" spans="1:8" ht="12.75">
      <c r="A28" s="9" t="s">
        <v>203</v>
      </c>
      <c r="B28" t="str">
        <f t="shared" si="7"/>
        <v>Сенашов В.И.</v>
      </c>
      <c r="C28" t="str">
        <f t="shared" si="8"/>
        <v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8" t="s">
        <v>330</v>
      </c>
    </row>
    <row r="29" spans="1:8" ht="12.75">
      <c r="A29" s="10" t="s">
        <v>204</v>
      </c>
      <c r="B29" t="str">
        <f t="shared" si="7"/>
        <v>Степанова Ирина Владимировна</v>
      </c>
      <c r="C29" t="str">
        <f t="shared" si="8"/>
        <v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8" t="s">
        <v>282</v>
      </c>
    </row>
    <row r="30" spans="1:8" ht="12.75">
      <c r="A30" s="10" t="s">
        <v>205</v>
      </c>
      <c r="B30" t="str">
        <f t="shared" si="7"/>
        <v>Тимофеенко А.В.</v>
      </c>
      <c r="C30" t="str">
        <f t="shared" si="8"/>
        <v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8" t="s">
        <v>237</v>
      </c>
    </row>
    <row r="31" spans="1:8" ht="12.75">
      <c r="A31" s="9" t="s">
        <v>206</v>
      </c>
      <c r="B31" t="str">
        <f t="shared" si="7"/>
        <v>Хоролич Г.Б.</v>
      </c>
      <c r="C31" t="str">
        <f t="shared" si="8"/>
        <v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8" t="s">
        <v>283</v>
      </c>
    </row>
    <row r="32" spans="1:8" ht="12.75">
      <c r="A32" s="9" t="s">
        <v>207</v>
      </c>
      <c r="B32" t="str">
        <f t="shared" si="7"/>
        <v>Шайдуров Владимир Викторович</v>
      </c>
      <c r="C32" t="str">
        <f t="shared" si="8"/>
        <v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8" t="s">
        <v>284</v>
      </c>
    </row>
    <row r="33" spans="1:8" ht="12.75">
      <c r="A33" s="9" t="s">
        <v>208</v>
      </c>
      <c r="B33" t="str">
        <f t="shared" si="7"/>
        <v>Шанько Юрий Вадимович</v>
      </c>
      <c r="C33" t="str">
        <f t="shared" si="8"/>
        <v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8" t="s">
        <v>285</v>
      </c>
    </row>
    <row r="34" spans="1:8" ht="12.75">
      <c r="A34" s="9" t="s">
        <v>209</v>
      </c>
      <c r="B34" t="str">
        <f t="shared" si="7"/>
        <v>Шмидт Алексей Владимирович</v>
      </c>
      <c r="C34" t="str">
        <f t="shared" si="8"/>
        <v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8" t="s">
        <v>286</v>
      </c>
    </row>
    <row r="35" spans="1:8" ht="12.75">
      <c r="A35" s="10" t="s">
        <v>210</v>
      </c>
      <c r="B35" t="str">
        <f t="shared" si="7"/>
        <v>Воробьев Олег Юрьевич</v>
      </c>
      <c r="C35" t="str">
        <f t="shared" si="8"/>
        <v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8" t="s">
        <v>310</v>
      </c>
    </row>
    <row r="36" spans="1:8" ht="12.75">
      <c r="A36" s="9" t="s">
        <v>211</v>
      </c>
      <c r="B36" t="str">
        <f t="shared" si="7"/>
        <v>Вяткин Александр Владимирович</v>
      </c>
      <c r="C36" t="str">
        <f t="shared" si="8"/>
        <v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8" t="s">
        <v>238</v>
      </c>
    </row>
    <row r="37" spans="1:8" ht="12.75">
      <c r="A37" s="9" t="s">
        <v>212</v>
      </c>
      <c r="B37" t="str">
        <f t="shared" si="7"/>
        <v>Голованов Михаил Иванович</v>
      </c>
      <c r="C37" t="str">
        <f t="shared" si="8"/>
        <v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8" t="s">
        <v>311</v>
      </c>
    </row>
    <row r="38" spans="1:8" ht="12.75">
      <c r="A38" s="9" t="s">
        <v>213</v>
      </c>
      <c r="B38" t="str">
        <f t="shared" si="7"/>
        <v>Добронец Борис Станиславович</v>
      </c>
      <c r="C38" t="str">
        <f t="shared" si="8"/>
        <v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8" t="s">
        <v>312</v>
      </c>
    </row>
    <row r="39" spans="1:8" ht="12.75">
      <c r="A39" s="9" t="s">
        <v>214</v>
      </c>
      <c r="B39" t="str">
        <f t="shared" si="7"/>
        <v>Знаменская Оксана Витальевна</v>
      </c>
      <c r="C39" t="str">
        <f t="shared" si="8"/>
        <v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8" t="s">
        <v>287</v>
      </c>
    </row>
    <row r="40" spans="1:8" ht="12.75">
      <c r="A40" s="10" t="s">
        <v>215</v>
      </c>
      <c r="B40" t="str">
        <f t="shared" si="7"/>
        <v>Кирко Ирина Николаевна</v>
      </c>
      <c r="C40" t="str">
        <f t="shared" si="8"/>
        <v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8" t="s">
        <v>288</v>
      </c>
    </row>
    <row r="41" spans="1:8" ht="12.75">
      <c r="A41" s="10" t="s">
        <v>216</v>
      </c>
      <c r="B41" t="str">
        <f t="shared" si="7"/>
        <v>Клунникова Маргарита Михайлов</v>
      </c>
      <c r="C41" t="str">
        <f t="shared" si="8"/>
        <v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8" t="s">
        <v>240</v>
      </c>
    </row>
    <row r="42" spans="1:8" ht="12.75">
      <c r="A42" s="9" t="s">
        <v>217</v>
      </c>
      <c r="B42" t="str">
        <f t="shared" si="7"/>
        <v>Колбасинский Дмитрий Владимир</v>
      </c>
      <c r="C42" t="str">
        <f t="shared" si="8"/>
        <v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8" t="s">
        <v>331</v>
      </c>
    </row>
    <row r="43" spans="1:8" ht="12.75">
      <c r="A43" s="9" t="s">
        <v>218</v>
      </c>
      <c r="B43" t="str">
        <f t="shared" si="7"/>
        <v>Кытманов Александр Мечиславов</v>
      </c>
      <c r="C43" t="str">
        <f t="shared" si="8"/>
        <v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8" t="s">
        <v>332</v>
      </c>
    </row>
    <row r="44" spans="1:8" ht="12.75">
      <c r="A44" s="9" t="s">
        <v>219</v>
      </c>
      <c r="B44" t="str">
        <f t="shared" si="7"/>
        <v>Лейнартас Евгений Константино</v>
      </c>
      <c r="C44" t="str">
        <f t="shared" si="8"/>
        <v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8" t="s">
        <v>313</v>
      </c>
    </row>
    <row r="45" spans="1:8" ht="12.75">
      <c r="A45" s="9" t="s">
        <v>220</v>
      </c>
      <c r="B45" t="str">
        <f t="shared" si="7"/>
        <v>Покидышева Людмила Ивановна</v>
      </c>
      <c r="C45" t="str">
        <f t="shared" si="8"/>
        <v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8" t="s">
        <v>243</v>
      </c>
    </row>
    <row r="46" spans="1:8" ht="12.75">
      <c r="A46" s="10" t="s">
        <v>221</v>
      </c>
      <c r="B46" t="str">
        <f t="shared" si="7"/>
        <v>Римацкий В.В.</v>
      </c>
      <c r="C46" t="str">
        <f t="shared" si="8"/>
        <v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8" t="s">
        <v>314</v>
      </c>
    </row>
    <row r="47" spans="1:8" ht="12.75">
      <c r="A47" s="10" t="s">
        <v>222</v>
      </c>
      <c r="B47" t="str">
        <f t="shared" si="7"/>
        <v>Сучков Н.М.</v>
      </c>
      <c r="C47" t="str">
        <f t="shared" si="8"/>
        <v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8" t="s">
        <v>333</v>
      </c>
    </row>
    <row r="48" spans="1:8" ht="12.75">
      <c r="A48" s="10" t="s">
        <v>223</v>
      </c>
      <c r="B48" t="str">
        <f t="shared" si="7"/>
        <v>Чередниченко Ольга Михайловна</v>
      </c>
      <c r="C48" t="str">
        <f t="shared" si="8"/>
        <v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8" t="s">
        <v>334</v>
      </c>
    </row>
    <row r="49" spans="1:8" ht="12.75">
      <c r="A49" s="9" t="s">
        <v>224</v>
      </c>
      <c r="B49" t="str">
        <f t="shared" si="7"/>
        <v>Шлапунов Александр Анатольеви</v>
      </c>
      <c r="C49" t="str">
        <f t="shared" si="8"/>
        <v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8" t="s">
        <v>289</v>
      </c>
    </row>
    <row r="50" spans="1:8" ht="12.75">
      <c r="A50" s="10" t="s">
        <v>225</v>
      </c>
      <c r="B50" t="str">
        <f t="shared" si="7"/>
        <v>Андреева Надежда Михайловна</v>
      </c>
      <c r="C50" t="str">
        <f t="shared" si="8"/>
        <v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8" t="s">
        <v>335</v>
      </c>
    </row>
    <row r="51" spans="1:8" ht="12.75">
      <c r="A51" s="10" t="s">
        <v>226</v>
      </c>
      <c r="B51" t="str">
        <f t="shared" si="7"/>
        <v>Антипова Ирина Августовна</v>
      </c>
      <c r="C51" t="str">
        <f t="shared" si="8"/>
        <v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8" t="s">
        <v>336</v>
      </c>
    </row>
    <row r="52" spans="1:8" ht="12.75">
      <c r="A52" s="10" t="s">
        <v>227</v>
      </c>
      <c r="B52" t="str">
        <f t="shared" si="7"/>
        <v>Баженова Ирина Васильевна</v>
      </c>
      <c r="C52" t="str">
        <f t="shared" si="8"/>
        <v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8" t="s">
        <v>249</v>
      </c>
    </row>
    <row r="53" spans="1:8" ht="12.75">
      <c r="A53" s="9" t="s">
        <v>228</v>
      </c>
      <c r="B53" t="str">
        <f t="shared" si="7"/>
        <v>Баранов Сергей Николаевич</v>
      </c>
      <c r="C53" t="str">
        <f t="shared" si="8"/>
        <v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8" t="s">
        <v>337</v>
      </c>
    </row>
    <row r="54" spans="1:8" ht="12.75">
      <c r="A54" s="9" t="s">
        <v>229</v>
      </c>
      <c r="B54" t="str">
        <f t="shared" si="7"/>
        <v>Баранова Ирина Владимировна</v>
      </c>
      <c r="C54" t="str">
        <f t="shared" si="8"/>
        <v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8" t="s">
        <v>290</v>
      </c>
    </row>
    <row r="55" spans="1:8" ht="12.75">
      <c r="A55" s="9" t="s">
        <v>230</v>
      </c>
      <c r="B55" t="str">
        <f t="shared" si="7"/>
        <v>Белов Юрий Яковлевич</v>
      </c>
      <c r="C55" t="str">
        <f t="shared" si="8"/>
        <v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8" t="s">
        <v>291</v>
      </c>
    </row>
    <row r="56" spans="1:8" ht="12.75">
      <c r="A56" s="10" t="s">
        <v>231</v>
      </c>
      <c r="B56" t="str">
        <f t="shared" si="7"/>
        <v>Блинов А.В.</v>
      </c>
      <c r="C56" t="str">
        <f t="shared" si="8"/>
        <v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8" t="s">
        <v>292</v>
      </c>
    </row>
    <row r="57" spans="1:8" ht="12.75">
      <c r="A57" s="10" t="s">
        <v>232</v>
      </c>
      <c r="B57" t="str">
        <f t="shared" si="7"/>
        <v>Быкова Валентина Владимировна</v>
      </c>
      <c r="C57" t="str">
        <f t="shared" si="8"/>
        <v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8" t="s">
        <v>315</v>
      </c>
    </row>
    <row r="58" spans="1:8" ht="12.75">
      <c r="A58" s="9" t="s">
        <v>233</v>
      </c>
      <c r="B58" t="str">
        <f t="shared" si="7"/>
        <v>Гусейнова Эльвира Физулиевна</v>
      </c>
      <c r="C58" t="str">
        <f t="shared" si="8"/>
        <v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8" t="s">
        <v>338</v>
      </c>
    </row>
    <row r="59" spans="1:8" ht="12.75">
      <c r="A59" s="10" t="s">
        <v>234</v>
      </c>
      <c r="B59" t="str">
        <f t="shared" si="7"/>
        <v>Дуракова Вера Константиновна</v>
      </c>
      <c r="C59" t="str">
        <f t="shared" si="8"/>
        <v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8" t="s">
        <v>339</v>
      </c>
    </row>
    <row r="60" spans="1:8" ht="12.75">
      <c r="A60" s="10" t="s">
        <v>235</v>
      </c>
      <c r="B60" t="str">
        <f t="shared" si="7"/>
        <v>Ермилов Иван Владимирович</v>
      </c>
      <c r="C60" t="str">
        <f t="shared" si="8"/>
        <v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8" t="s">
        <v>253</v>
      </c>
    </row>
    <row r="61" spans="1:8" ht="12.75">
      <c r="A61" s="9" t="s">
        <v>236</v>
      </c>
      <c r="B61" t="str">
        <f t="shared" si="7"/>
        <v>Излученко Татьяна Владимировна</v>
      </c>
      <c r="C61" t="str">
        <f t="shared" si="8"/>
        <v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8" t="s">
        <v>316</v>
      </c>
    </row>
    <row r="62" spans="1:8" ht="12.75">
      <c r="A62" s="10" t="s">
        <v>237</v>
      </c>
      <c r="B62" t="str">
        <f t="shared" si="7"/>
        <v>Казанцев В.П.</v>
      </c>
      <c r="C62" t="str">
        <f t="shared" si="8"/>
        <v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8" t="s">
        <v>293</v>
      </c>
    </row>
    <row r="63" spans="1:8" ht="12.75">
      <c r="A63" s="10" t="s">
        <v>238</v>
      </c>
      <c r="B63" t="str">
        <f t="shared" si="7"/>
        <v>Кияткин В.Р.</v>
      </c>
      <c r="C63" t="str">
        <f t="shared" si="8"/>
        <v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8" t="s">
        <v>254</v>
      </c>
    </row>
    <row r="64" spans="1:8" ht="12.75">
      <c r="A64" s="10" t="s">
        <v>239</v>
      </c>
      <c r="B64" t="str">
        <f t="shared" si="7"/>
        <v>Клунникова Маргарита Михайловн</v>
      </c>
      <c r="C64" t="str">
        <f t="shared" si="8"/>
        <v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8" t="s">
        <v>294</v>
      </c>
    </row>
    <row r="65" spans="1:8" ht="12.75">
      <c r="A65" s="10" t="s">
        <v>240</v>
      </c>
      <c r="B65" t="str">
        <f t="shared" si="7"/>
        <v>Крупкина Т.В.</v>
      </c>
      <c r="C65" t="str">
        <f t="shared" si="8"/>
        <v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1" t="s">
        <v>295</v>
      </c>
    </row>
    <row r="66" spans="1:8" ht="12.75">
      <c r="A66" s="9" t="s">
        <v>241</v>
      </c>
      <c r="B66" t="str">
        <f t="shared" si="7"/>
        <v>Кузоватов Вячеслав Игоревич</v>
      </c>
      <c r="C66" t="str">
        <f t="shared" si="8"/>
        <v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1" t="s">
        <v>296</v>
      </c>
    </row>
    <row r="67" spans="1:8" ht="12.75">
      <c r="A67" s="9" t="s">
        <v>242</v>
      </c>
      <c r="B67" t="str">
        <f t="shared" si="7"/>
        <v>Кучунова Елена Владимировна</v>
      </c>
      <c r="C67" t="str">
        <f t="shared" si="8"/>
        <v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1" t="s">
        <v>297</v>
      </c>
    </row>
    <row r="68" spans="1:8" ht="12.75">
      <c r="A68" s="10" t="s">
        <v>243</v>
      </c>
      <c r="B68" t="str">
        <f t="shared" si="7"/>
        <v>Левчук В.М.</v>
      </c>
      <c r="C68" t="str">
        <f t="shared" si="8"/>
        <v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1" t="s">
        <v>340</v>
      </c>
    </row>
    <row r="69" spans="1:8" ht="12.75">
      <c r="A69" s="10" t="s">
        <v>244</v>
      </c>
      <c r="B69" t="str">
        <f t="shared" si="7"/>
        <v>Лейнартас Евгений Крнстантинов</v>
      </c>
      <c r="C69" t="str">
        <f t="shared" si="8"/>
        <v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1" t="s">
        <v>298</v>
      </c>
    </row>
    <row r="70" spans="1:8" ht="12.75">
      <c r="A70" s="9" t="s">
        <v>245</v>
      </c>
      <c r="B70" t="str">
        <f t="shared" si="7"/>
        <v>Лозинская Вера Петровна</v>
      </c>
      <c r="C70" t="str">
        <f t="shared" si="8"/>
        <v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1" t="s">
        <v>341</v>
      </c>
    </row>
    <row r="71" spans="1:8" ht="12.75">
      <c r="A71" s="9" t="s">
        <v>246</v>
      </c>
      <c r="B71" t="str">
        <f t="shared" si="7"/>
        <v>Любанова Анна Шоломовна</v>
      </c>
      <c r="C71" t="str">
        <f t="shared" si="8"/>
        <v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1" t="s">
        <v>342</v>
      </c>
    </row>
    <row r="72" spans="1:8" ht="12.75">
      <c r="A72" s="9" t="s">
        <v>247</v>
      </c>
      <c r="B72" t="str">
        <f t="shared" si="7"/>
        <v>Михалкин Евгений Николаевич</v>
      </c>
      <c r="C72" t="str">
        <f t="shared" si="8"/>
        <v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1" t="s">
        <v>299</v>
      </c>
    </row>
    <row r="73" spans="1:8" ht="12.75">
      <c r="A73" s="10" t="s">
        <v>248</v>
      </c>
      <c r="B73" t="str">
        <f t="shared" si="7"/>
        <v>Мозжерин Александр Владимирови</v>
      </c>
      <c r="C73" t="str">
        <f t="shared" si="8"/>
        <v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1" t="s">
        <v>317</v>
      </c>
    </row>
    <row r="74" spans="1:8" ht="12.75">
      <c r="A74" s="9" t="s">
        <v>249</v>
      </c>
      <c r="B74" t="str">
        <f t="shared" si="7"/>
        <v>Нужин Я.Н.</v>
      </c>
      <c r="C74" t="str">
        <f t="shared" si="8"/>
        <v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1" t="s">
        <v>343</v>
      </c>
    </row>
    <row r="75" spans="1:8" ht="12.75">
      <c r="A75" s="9" t="s">
        <v>250</v>
      </c>
      <c r="B75" t="str">
        <f t="shared" si="7"/>
        <v>Олейников Борис Васильевич</v>
      </c>
      <c r="C75" t="str">
        <f t="shared" si="8"/>
        <v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1" t="s">
        <v>300</v>
      </c>
    </row>
    <row r="76" spans="1:8" ht="12.75">
      <c r="A76" s="9" t="s">
        <v>251</v>
      </c>
      <c r="B76" t="str">
        <f t="shared" si="7"/>
        <v>Полынцева Светлана Владимировн</v>
      </c>
      <c r="C76" t="str">
        <f t="shared" si="8"/>
        <v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1" t="s">
        <v>344</v>
      </c>
    </row>
    <row r="77" spans="1:8" ht="12.75">
      <c r="A77" s="10" t="s">
        <v>252</v>
      </c>
      <c r="B77" t="str">
        <f t="shared" si="7"/>
        <v>Распопов Виталий Евгеньевич</v>
      </c>
      <c r="C77" t="str">
        <f t="shared" si="8"/>
        <v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1" t="s">
        <v>345</v>
      </c>
    </row>
    <row r="78" spans="1:8" ht="12.75">
      <c r="A78" s="9" t="s">
        <v>253</v>
      </c>
      <c r="B78" t="str">
        <f t="shared" si="7"/>
        <v>Резникова И.А.</v>
      </c>
      <c r="C78" t="str">
        <f t="shared" si="8"/>
        <v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1" t="s">
        <v>346</v>
      </c>
    </row>
    <row r="79" spans="1:8" ht="12.75">
      <c r="A79" s="9" t="s">
        <v>254</v>
      </c>
      <c r="B79" t="str">
        <f t="shared" si="7"/>
        <v>Рыбаков В.В.</v>
      </c>
      <c r="C79" t="str">
        <f t="shared" si="8"/>
        <v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1" t="s">
        <v>262</v>
      </c>
    </row>
    <row r="80" spans="1:8" ht="12.75">
      <c r="A80" s="9" t="s">
        <v>255</v>
      </c>
      <c r="B80" t="str">
        <f t="shared" si="7"/>
        <v>Семенова Дарья Владиславовна</v>
      </c>
      <c r="C80" t="str">
        <f t="shared" si="8"/>
        <v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1" t="s">
        <v>347</v>
      </c>
    </row>
    <row r="81" spans="1:8" ht="12.75">
      <c r="A81" s="10" t="s">
        <v>256</v>
      </c>
      <c r="B81" t="str">
        <f t="shared" si="7"/>
        <v>Синьковская Ирина Георгиевна</v>
      </c>
      <c r="C81" t="str">
        <f t="shared" si="8"/>
        <v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1" t="s">
        <v>354</v>
      </c>
    </row>
    <row r="82" spans="1:8" ht="12.75">
      <c r="A82" s="9" t="s">
        <v>257</v>
      </c>
      <c r="B82" t="str">
        <f t="shared" si="7"/>
        <v>Сорокин Роман Викторович</v>
      </c>
      <c r="C82" t="str">
        <f t="shared" si="8"/>
        <v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1" t="s">
        <v>301</v>
      </c>
    </row>
    <row r="83" spans="1:8" ht="12.75">
      <c r="A83" s="9" t="s">
        <v>258</v>
      </c>
      <c r="B83" t="str">
        <f t="shared" si="7"/>
        <v>Тарасова Ольга Викторовна</v>
      </c>
      <c r="C83" t="str">
        <f t="shared" si="8"/>
        <v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1" t="s">
        <v>348</v>
      </c>
    </row>
    <row r="84" spans="1:8" ht="12.75">
      <c r="A84" s="10" t="s">
        <v>259</v>
      </c>
      <c r="B84" t="str">
        <f t="shared" si="7"/>
        <v>Толкач Светлана Геннадьевна</v>
      </c>
      <c r="C84" t="str">
        <f t="shared" si="8"/>
        <v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1" t="s">
        <v>349</v>
      </c>
    </row>
    <row r="85" spans="1:8" ht="12.75">
      <c r="A85" s="10" t="s">
        <v>260</v>
      </c>
      <c r="B85" t="str">
        <f t="shared" si="7"/>
        <v>Трутнев Вячеслав Михайлович</v>
      </c>
      <c r="C85" t="str">
        <f t="shared" si="8"/>
        <v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1" t="s">
        <v>318</v>
      </c>
    </row>
    <row r="86" spans="1:8" ht="12.75">
      <c r="A86" s="10" t="s">
        <v>261</v>
      </c>
      <c r="B86" t="str">
        <f t="shared" si="7"/>
        <v>Уткина Мария Михайловна</v>
      </c>
      <c r="C86" t="str">
        <f t="shared" si="8"/>
        <v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1" t="s">
        <v>350</v>
      </c>
    </row>
    <row r="87" spans="1:8" ht="12.75">
      <c r="A87" s="10" t="s">
        <v>262</v>
      </c>
      <c r="B87" t="str">
        <f t="shared" si="7"/>
        <v>Ушаков Ю.Ю.</v>
      </c>
      <c r="C87" t="str">
        <f t="shared" si="8"/>
        <v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1" t="s">
        <v>351</v>
      </c>
    </row>
    <row r="88" spans="1:8" ht="12.75">
      <c r="A88" s="10" t="s">
        <v>263</v>
      </c>
      <c r="B88" t="str">
        <f t="shared" si="7"/>
        <v>Фроленков Игорь Владимирович</v>
      </c>
      <c r="C88" t="str">
        <f t="shared" si="8"/>
        <v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1" t="s">
        <v>302</v>
      </c>
    </row>
    <row r="89" spans="1:8" ht="12.75">
      <c r="A89" s="9" t="s">
        <v>264</v>
      </c>
      <c r="B89" t="str">
        <f aca="true" t="shared" si="13" ref="B89:B96">IF(OR(LEFT(A89,1)="e",LEFT(A89,1)="i",LEFT(A89,1)="h"),RIGHT(A89,LEN(A89)-1),A89)</f>
        <v>Цих Август Карлович</v>
      </c>
      <c r="C89" t="str">
        <f aca="true" t="shared" si="14" ref="C89:C96">LEFT(B89,SEARCH(" ",B89))</f>
        <v>Цих </v>
      </c>
      <c r="D89" t="str">
        <f aca="true" t="shared" si="15" ref="D89:D96">MID(B89,SEARCH(" ",B89)+1,1)</f>
        <v>А</v>
      </c>
      <c r="E89" t="str">
        <f aca="true" t="shared" si="16" ref="E89:E96">REPLACE(B89,SEARCH(" ",B89),1,1)</f>
        <v>Цих1Август Карлович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Цих  А.К.</v>
      </c>
      <c r="H89" s="11" t="s">
        <v>303</v>
      </c>
    </row>
    <row r="90" spans="1:8" ht="12.75">
      <c r="A90" s="10" t="s">
        <v>265</v>
      </c>
      <c r="B90" t="str">
        <f t="shared" si="13"/>
        <v>Цыганок Дмитрий Алексеевич</v>
      </c>
      <c r="C90" t="str">
        <f t="shared" si="14"/>
        <v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1" t="s">
        <v>352</v>
      </c>
    </row>
    <row r="91" spans="1:8" ht="12.75">
      <c r="A91" s="9" t="s">
        <v>266</v>
      </c>
      <c r="B91" t="str">
        <f t="shared" si="13"/>
        <v>Черепанов Сергей Константинови</v>
      </c>
      <c r="C91" t="str">
        <f t="shared" si="14"/>
        <v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1" t="s">
        <v>319</v>
      </c>
    </row>
    <row r="92" spans="1:8" ht="12.75">
      <c r="A92" s="10" t="s">
        <v>267</v>
      </c>
      <c r="B92" t="str">
        <f t="shared" si="13"/>
        <v>Черепанова Ольга Николаевна</v>
      </c>
      <c r="C92" t="str">
        <f t="shared" si="14"/>
        <v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1" t="s">
        <v>304</v>
      </c>
    </row>
    <row r="93" spans="1:8" ht="12.75">
      <c r="A93" s="10" t="s">
        <v>268</v>
      </c>
      <c r="B93" t="str">
        <f t="shared" si="13"/>
        <v>Шипина Татьяна Николаевна</v>
      </c>
      <c r="C93" t="str">
        <f t="shared" si="14"/>
        <v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1" t="s">
        <v>353</v>
      </c>
    </row>
    <row r="94" spans="1:8" ht="12.75">
      <c r="A94" s="10" t="s">
        <v>269</v>
      </c>
      <c r="B94" t="str">
        <f t="shared" si="13"/>
        <v>Шлапунов Александр Анатольевич</v>
      </c>
      <c r="C94" t="str">
        <f t="shared" si="14"/>
        <v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378</v>
      </c>
    </row>
    <row r="95" spans="1:8" ht="12.75">
      <c r="A95" s="10" t="s">
        <v>270</v>
      </c>
      <c r="B95" t="str">
        <f t="shared" si="13"/>
        <v>шХаит Надежда Леонидовна</v>
      </c>
      <c r="C95" t="str">
        <f t="shared" si="14"/>
        <v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 t="s">
        <v>380</v>
      </c>
    </row>
    <row r="96" spans="1:8" ht="12.75">
      <c r="A96" s="9" t="s">
        <v>271</v>
      </c>
      <c r="B96" t="str">
        <f t="shared" si="13"/>
        <v>Щуплев Алексей Валерьевич</v>
      </c>
      <c r="C96" t="str">
        <f t="shared" si="14"/>
        <v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 t="s">
        <v>382</v>
      </c>
    </row>
    <row r="97" ht="12.75">
      <c r="H97" s="6" t="s">
        <v>376</v>
      </c>
    </row>
    <row r="98" ht="12.75">
      <c r="H98" s="6" t="s">
        <v>383</v>
      </c>
    </row>
    <row r="99" ht="12.75">
      <c r="H99" s="6" t="s">
        <v>385</v>
      </c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2.75">
      <c r="H106" s="6"/>
    </row>
    <row r="107" ht="12.75">
      <c r="H107" s="6"/>
    </row>
    <row r="108" ht="12.75">
      <c r="H108" s="6"/>
    </row>
    <row r="109" ht="12.75">
      <c r="H109" s="6"/>
    </row>
    <row r="110" ht="12.75">
      <c r="H1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dk142</cp:lastModifiedBy>
  <cp:lastPrinted>2021-04-22T03:16:21Z</cp:lastPrinted>
  <dcterms:created xsi:type="dcterms:W3CDTF">2000-11-15T03:36:22Z</dcterms:created>
  <dcterms:modified xsi:type="dcterms:W3CDTF">2021-05-21T05:32:44Z</dcterms:modified>
  <cp:category/>
  <cp:version/>
  <cp:contentType/>
  <cp:contentStatus/>
</cp:coreProperties>
</file>