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фа31" sheetId="1" r:id="rId1"/>
    <sheet name="фа32" sheetId="2" r:id="rId2"/>
    <sheet name="фа34" sheetId="3" r:id="rId3"/>
    <sheet name="Лист2" sheetId="4" r:id="rId4"/>
    <sheet name="Лист3" sheetId="5" r:id="rId5"/>
  </sheets>
  <definedNames>
    <definedName name="__shared_1_0_0">NA()</definedName>
    <definedName name="__shared_2_0_0">NA()</definedName>
    <definedName name="__shared_3_0_0">NA()</definedName>
    <definedName name="__shared_3_0_1">0*5</definedName>
    <definedName name="__shared_4_0_0">NA()</definedName>
    <definedName name="__shared_5_0_0">NA()</definedName>
  </definedNames>
  <calcPr fullCalcOnLoad="1"/>
</workbook>
</file>

<file path=xl/sharedStrings.xml><?xml version="1.0" encoding="utf-8"?>
<sst xmlns="http://schemas.openxmlformats.org/spreadsheetml/2006/main" count="212" uniqueCount="37">
  <si>
    <t>М1</t>
  </si>
  <si>
    <t>М2</t>
  </si>
  <si>
    <t>Т1</t>
  </si>
  <si>
    <t>М3</t>
  </si>
  <si>
    <t>М4</t>
  </si>
  <si>
    <t>Т2</t>
  </si>
  <si>
    <t>сумма</t>
  </si>
  <si>
    <t>зачет</t>
  </si>
  <si>
    <t>экзамен</t>
  </si>
  <si>
    <t xml:space="preserve"> </t>
  </si>
  <si>
    <t>Условные обозначения</t>
  </si>
  <si>
    <t>из 100 б.</t>
  </si>
  <si>
    <t xml:space="preserve">зачет </t>
  </si>
  <si>
    <t>из 10 б.</t>
  </si>
  <si>
    <t>М – минисессия</t>
  </si>
  <si>
    <t>уд</t>
  </si>
  <si>
    <t>зачтено</t>
  </si>
  <si>
    <t>5 и выше</t>
  </si>
  <si>
    <t>Т – текущая работа</t>
  </si>
  <si>
    <t>хор</t>
  </si>
  <si>
    <t>не зачтено</t>
  </si>
  <si>
    <t>менее 5</t>
  </si>
  <si>
    <t>отл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</si>
  <si>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</si>
  <si>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</si>
  <si>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>Вялова К.В.</t>
  </si>
  <si>
    <t>Сум 1</t>
  </si>
  <si>
    <t>экз 1</t>
  </si>
  <si>
    <t>Сум 2</t>
  </si>
  <si>
    <t>Экз 2</t>
  </si>
  <si>
    <t>экзамены</t>
  </si>
  <si>
    <t>из 50</t>
  </si>
  <si>
    <t>не уд.</t>
  </si>
  <si>
    <t>ИМ18-01Б</t>
  </si>
  <si>
    <t>Функциональный анализ</t>
  </si>
  <si>
    <t>ИМ18-02Б</t>
  </si>
  <si>
    <t>ИМ18-04Б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</si>
</sst>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53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sz val="11"/>
      <color indexed="30"/>
      <name val="Calibri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color indexed="30"/>
      <name val="Arial"/>
      <family val="2"/>
    </font>
    <font>
      <sz val="11"/>
      <color indexed="49"/>
      <name val="Calibri"/>
      <family val="2"/>
    </font>
    <font>
      <b/>
      <sz val="11"/>
      <color indexed="3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Arial"/>
      <family val="2"/>
    </font>
    <font>
      <b/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9"/>
      <name val="Arial"/>
      <family val="2"/>
    </font>
    <font>
      <b/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sz val="11"/>
      <color theme="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>
      <alignment/>
      <protection/>
    </xf>
    <xf numFmtId="0" fontId="1" fillId="0" borderId="0" xfId="33" applyFont="1" applyAlignment="1">
      <alignment horizontal="center"/>
      <protection/>
    </xf>
    <xf numFmtId="0" fontId="3" fillId="0" borderId="0" xfId="33" applyFont="1">
      <alignment/>
      <protection/>
    </xf>
    <xf numFmtId="0" fontId="4" fillId="0" borderId="0" xfId="33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33" applyFont="1">
      <alignment/>
      <protection/>
    </xf>
    <xf numFmtId="0" fontId="8" fillId="0" borderId="0" xfId="33" applyFont="1">
      <alignment/>
      <protection/>
    </xf>
    <xf numFmtId="0" fontId="8" fillId="0" borderId="0" xfId="33" applyFont="1" applyFill="1">
      <alignment/>
      <protection/>
    </xf>
    <xf numFmtId="0" fontId="8" fillId="0" borderId="0" xfId="33" applyFont="1">
      <alignment/>
      <protection/>
    </xf>
    <xf numFmtId="0" fontId="9" fillId="0" borderId="0" xfId="33" applyFont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33" applyFont="1">
      <alignment/>
      <protection/>
    </xf>
    <xf numFmtId="0" fontId="13" fillId="0" borderId="0" xfId="33" applyFont="1">
      <alignment/>
      <protection/>
    </xf>
    <xf numFmtId="0" fontId="14" fillId="0" borderId="0" xfId="33" applyFont="1">
      <alignment/>
      <protection/>
    </xf>
    <xf numFmtId="0" fontId="15" fillId="0" borderId="0" xfId="0" applyFont="1" applyAlignment="1">
      <alignment/>
    </xf>
    <xf numFmtId="0" fontId="16" fillId="0" borderId="0" xfId="33" applyFont="1">
      <alignment/>
      <protection/>
    </xf>
    <xf numFmtId="0" fontId="51" fillId="0" borderId="0" xfId="0" applyFont="1" applyAlignment="1">
      <alignment/>
    </xf>
    <xf numFmtId="0" fontId="34" fillId="0" borderId="0" xfId="33" applyFont="1">
      <alignment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33" applyFo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cel Built-in 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148" zoomScaleNormal="148" zoomScalePageLayoutView="0" workbookViewId="0" topLeftCell="A1">
      <selection activeCell="E12" sqref="E11:F12"/>
    </sheetView>
  </sheetViews>
  <sheetFormatPr defaultColWidth="9.7109375" defaultRowHeight="12.75"/>
  <cols>
    <col min="1" max="1" width="3.00390625" style="1" customWidth="1"/>
    <col min="2" max="2" width="0.85546875" style="1" customWidth="1"/>
    <col min="3" max="3" width="11.421875" style="1" customWidth="1"/>
    <col min="4" max="4" width="5.28125" style="1" customWidth="1"/>
    <col min="5" max="5" width="6.7109375" style="1" customWidth="1"/>
    <col min="6" max="6" width="3.57421875" style="1" customWidth="1"/>
    <col min="7" max="7" width="3.7109375" style="1" customWidth="1"/>
    <col min="8" max="8" width="4.140625" style="1" customWidth="1"/>
    <col min="9" max="9" width="3.8515625" style="1" customWidth="1"/>
    <col min="10" max="10" width="6.28125" style="1" customWidth="1"/>
    <col min="11" max="11" width="7.140625" style="1" customWidth="1"/>
    <col min="12" max="12" width="7.28125" style="1" customWidth="1"/>
    <col min="13" max="13" width="8.140625" style="1" customWidth="1"/>
    <col min="14" max="16384" width="9.7109375" style="1" customWidth="1"/>
  </cols>
  <sheetData>
    <row r="1" spans="1:5" ht="14.25">
      <c r="A1" s="1" t="s">
        <v>34</v>
      </c>
      <c r="E1" s="1" t="s">
        <v>33</v>
      </c>
    </row>
    <row r="3" spans="4:13" ht="14.25">
      <c r="D3" s="9" t="s">
        <v>0</v>
      </c>
      <c r="E3" s="1" t="s">
        <v>1</v>
      </c>
      <c r="F3" s="1" t="s">
        <v>2</v>
      </c>
      <c r="G3" s="2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3" t="s">
        <v>9</v>
      </c>
    </row>
    <row r="4" spans="1:13" ht="14.25">
      <c r="A4" s="1">
        <v>1</v>
      </c>
      <c r="B4" s="1" t="s">
        <v>9</v>
      </c>
      <c r="C4" s="1">
        <v>171401570</v>
      </c>
      <c r="G4" s="2"/>
      <c r="M4" s="3"/>
    </row>
    <row r="5" spans="1:13" ht="14.25">
      <c r="A5" s="1">
        <v>1</v>
      </c>
      <c r="B5" t="s">
        <v>9</v>
      </c>
      <c r="C5">
        <v>171831246</v>
      </c>
      <c r="D5">
        <v>7</v>
      </c>
      <c r="E5">
        <v>3.5</v>
      </c>
      <c r="F5">
        <v>7.5</v>
      </c>
      <c r="G5" s="6">
        <v>3</v>
      </c>
      <c r="H5"/>
      <c r="I5"/>
      <c r="J5" s="4">
        <f aca="true" t="shared" si="0" ref="J5:J10">SUM(D5:I5)</f>
        <v>21</v>
      </c>
      <c r="K5" t="s">
        <v>7</v>
      </c>
      <c r="L5"/>
      <c r="M5" s="2" t="s">
        <v>9</v>
      </c>
    </row>
    <row r="6" spans="1:13" ht="14.25">
      <c r="A6" s="27">
        <v>3</v>
      </c>
      <c r="B6" s="25" t="s">
        <v>9</v>
      </c>
      <c r="C6" s="25">
        <v>709410</v>
      </c>
      <c r="D6" s="25"/>
      <c r="E6" s="25"/>
      <c r="F6" s="25"/>
      <c r="G6" s="26"/>
      <c r="H6" s="25"/>
      <c r="I6" s="25"/>
      <c r="J6" s="27">
        <f t="shared" si="0"/>
        <v>0</v>
      </c>
      <c r="K6"/>
      <c r="L6"/>
      <c r="M6" s="6" t="s">
        <v>9</v>
      </c>
    </row>
    <row r="7" spans="1:13" ht="14.25">
      <c r="A7" s="4">
        <v>4</v>
      </c>
      <c r="B7" t="s">
        <v>9</v>
      </c>
      <c r="C7">
        <v>171830458</v>
      </c>
      <c r="D7">
        <v>18</v>
      </c>
      <c r="E7">
        <v>19.5</v>
      </c>
      <c r="F7">
        <v>10</v>
      </c>
      <c r="G7" s="6"/>
      <c r="H7"/>
      <c r="I7"/>
      <c r="J7" s="4">
        <f t="shared" si="0"/>
        <v>47.5</v>
      </c>
      <c r="K7" t="s">
        <v>7</v>
      </c>
      <c r="L7"/>
      <c r="M7" s="7" t="s">
        <v>9</v>
      </c>
    </row>
    <row r="8" spans="1:13" s="9" customFormat="1" ht="14.25">
      <c r="A8" s="9">
        <v>5</v>
      </c>
      <c r="B8" t="s">
        <v>9</v>
      </c>
      <c r="C8">
        <v>171402621</v>
      </c>
      <c r="D8">
        <v>5</v>
      </c>
      <c r="E8">
        <v>7.5</v>
      </c>
      <c r="F8">
        <v>10</v>
      </c>
      <c r="G8" s="6">
        <v>7</v>
      </c>
      <c r="H8"/>
      <c r="I8"/>
      <c r="J8" s="9">
        <f t="shared" si="0"/>
        <v>29.5</v>
      </c>
      <c r="K8" t="s">
        <v>7</v>
      </c>
      <c r="L8"/>
      <c r="M8" s="7" t="s">
        <v>9</v>
      </c>
    </row>
    <row r="9" spans="1:13" ht="14.25">
      <c r="A9" s="27">
        <v>6</v>
      </c>
      <c r="B9" s="25" t="s">
        <v>9</v>
      </c>
      <c r="C9" s="25">
        <v>171723854</v>
      </c>
      <c r="D9" s="25"/>
      <c r="E9" s="25"/>
      <c r="F9" s="25"/>
      <c r="G9" s="26"/>
      <c r="H9" s="25"/>
      <c r="I9" s="25"/>
      <c r="J9" s="27">
        <f t="shared" si="0"/>
        <v>0</v>
      </c>
      <c r="K9"/>
      <c r="L9"/>
      <c r="M9" s="8" t="s">
        <v>9</v>
      </c>
    </row>
    <row r="10" spans="1:13" ht="14.25">
      <c r="A10" s="22">
        <v>7</v>
      </c>
      <c r="B10" s="22" t="s">
        <v>9</v>
      </c>
      <c r="C10" s="22">
        <v>171724618</v>
      </c>
      <c r="D10" s="22">
        <v>9</v>
      </c>
      <c r="E10" s="22">
        <v>3</v>
      </c>
      <c r="F10" s="22"/>
      <c r="G10" s="24"/>
      <c r="H10" s="22"/>
      <c r="I10" s="22"/>
      <c r="J10" s="23">
        <f t="shared" si="0"/>
        <v>12</v>
      </c>
      <c r="K10"/>
      <c r="L10"/>
      <c r="M10" s="8" t="s">
        <v>9</v>
      </c>
    </row>
    <row r="11" spans="1:13" ht="14.25">
      <c r="A11" s="22">
        <v>8</v>
      </c>
      <c r="B11" s="22" t="s">
        <v>9</v>
      </c>
      <c r="C11" s="22">
        <v>171619969</v>
      </c>
      <c r="D11" s="22">
        <v>8.5</v>
      </c>
      <c r="E11" s="22">
        <v>2.5</v>
      </c>
      <c r="F11" s="22"/>
      <c r="G11" s="24">
        <v>6</v>
      </c>
      <c r="H11" s="22"/>
      <c r="I11" s="22"/>
      <c r="J11" s="23">
        <f>SUM(D11:H11)</f>
        <v>17</v>
      </c>
      <c r="K11"/>
      <c r="L11"/>
      <c r="M11" s="8" t="s">
        <v>9</v>
      </c>
    </row>
    <row r="12" spans="1:13" ht="14.25">
      <c r="A12" s="25">
        <v>9</v>
      </c>
      <c r="B12" s="25" t="s">
        <v>9</v>
      </c>
      <c r="C12" s="25">
        <v>171401605</v>
      </c>
      <c r="D12" s="25"/>
      <c r="E12" s="25"/>
      <c r="F12" s="25"/>
      <c r="G12" s="26"/>
      <c r="H12" s="25"/>
      <c r="I12" s="25"/>
      <c r="J12" s="27">
        <f>SUM(D12:I12)</f>
        <v>0</v>
      </c>
      <c r="K12"/>
      <c r="L12"/>
      <c r="M12" s="8" t="s">
        <v>9</v>
      </c>
    </row>
    <row r="13" spans="1:13" ht="14.25">
      <c r="A13" s="25">
        <v>10</v>
      </c>
      <c r="B13" s="25" t="s">
        <v>9</v>
      </c>
      <c r="C13" s="25">
        <v>171510662</v>
      </c>
      <c r="D13" s="25"/>
      <c r="E13" s="25"/>
      <c r="F13" s="25"/>
      <c r="G13" s="26"/>
      <c r="H13" s="25"/>
      <c r="I13" s="25"/>
      <c r="J13" s="27">
        <f>SUM(D13:I13)</f>
        <v>0</v>
      </c>
      <c r="K13"/>
      <c r="L13"/>
      <c r="M13" s="8" t="s">
        <v>9</v>
      </c>
    </row>
    <row r="14" spans="1:13" ht="14.25">
      <c r="A14" s="27">
        <v>11</v>
      </c>
      <c r="B14" s="25" t="s">
        <v>9</v>
      </c>
      <c r="C14" s="25">
        <v>171723176</v>
      </c>
      <c r="D14" s="25">
        <v>6.5</v>
      </c>
      <c r="E14" s="25"/>
      <c r="F14" s="25"/>
      <c r="G14" s="26"/>
      <c r="H14" s="25"/>
      <c r="I14" s="25"/>
      <c r="J14" s="27">
        <f>SUM(D14:I14)</f>
        <v>6.5</v>
      </c>
      <c r="K14"/>
      <c r="L14"/>
      <c r="M14" s="6" t="s">
        <v>9</v>
      </c>
    </row>
    <row r="15" spans="1:13" ht="14.25">
      <c r="A15" s="27">
        <v>12</v>
      </c>
      <c r="B15" s="25" t="s">
        <v>9</v>
      </c>
      <c r="C15" s="25">
        <v>171620874</v>
      </c>
      <c r="D15" s="25"/>
      <c r="E15" s="25"/>
      <c r="F15" s="25"/>
      <c r="G15" s="26"/>
      <c r="H15" s="25"/>
      <c r="I15" s="25"/>
      <c r="J15" s="27">
        <f>SUM(D15:I15)</f>
        <v>0</v>
      </c>
      <c r="K15"/>
      <c r="L15"/>
      <c r="M15" s="8" t="s">
        <v>9</v>
      </c>
    </row>
    <row r="16" spans="1:11" ht="14.25">
      <c r="A16" s="10"/>
      <c r="B16" s="11"/>
      <c r="C16" s="12"/>
      <c r="D16" s="13"/>
      <c r="E16" s="14"/>
      <c r="F16" s="15"/>
      <c r="G16" s="16"/>
      <c r="H16" s="4"/>
      <c r="I16" s="4"/>
      <c r="J16" s="4"/>
      <c r="K16" s="2"/>
    </row>
    <row r="17" spans="2:12" ht="14.25">
      <c r="B17" s="1" t="s">
        <v>10</v>
      </c>
      <c r="F17" s="1" t="s">
        <v>8</v>
      </c>
      <c r="H17" s="1" t="s">
        <v>11</v>
      </c>
      <c r="K17" s="1" t="s">
        <v>12</v>
      </c>
      <c r="L17" s="1" t="s">
        <v>13</v>
      </c>
    </row>
    <row r="18" spans="2:12" ht="14.25">
      <c r="B18" s="1" t="s">
        <v>14</v>
      </c>
      <c r="H18" s="1" t="s">
        <v>15</v>
      </c>
      <c r="I18" s="1">
        <v>50</v>
      </c>
      <c r="K18" s="1" t="s">
        <v>16</v>
      </c>
      <c r="L18" s="1" t="s">
        <v>17</v>
      </c>
    </row>
    <row r="19" spans="2:12" ht="14.25">
      <c r="B19" s="1" t="s">
        <v>18</v>
      </c>
      <c r="H19" s="1" t="s">
        <v>19</v>
      </c>
      <c r="I19" s="1">
        <v>66</v>
      </c>
      <c r="K19" s="1" t="s">
        <v>20</v>
      </c>
      <c r="L19" s="1" t="s">
        <v>21</v>
      </c>
    </row>
    <row r="20" spans="8:9" ht="14.25">
      <c r="H20" s="1" t="s">
        <v>22</v>
      </c>
      <c r="I20" s="1">
        <v>80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4"/>
  <sheetViews>
    <sheetView zoomScale="148" zoomScaleNormal="148" zoomScalePageLayoutView="0" workbookViewId="0" topLeftCell="A1">
      <selection activeCell="B20" sqref="B20"/>
    </sheetView>
  </sheetViews>
  <sheetFormatPr defaultColWidth="9.7109375" defaultRowHeight="12.75"/>
  <cols>
    <col min="1" max="1" width="3.00390625" style="1" customWidth="1"/>
    <col min="2" max="2" width="1.421875" style="1" customWidth="1"/>
    <col min="3" max="3" width="10.421875" style="1" customWidth="1"/>
    <col min="4" max="4" width="5.140625" style="1" customWidth="1"/>
    <col min="5" max="5" width="6.28125" style="1" customWidth="1"/>
    <col min="6" max="6" width="3.421875" style="1" customWidth="1"/>
    <col min="7" max="7" width="4.421875" style="1" customWidth="1"/>
    <col min="8" max="8" width="2.8515625" style="1" customWidth="1"/>
    <col min="9" max="9" width="3.57421875" style="1" customWidth="1"/>
    <col min="10" max="10" width="6.140625" style="1" customWidth="1"/>
    <col min="11" max="11" width="5.7109375" style="1" customWidth="1"/>
    <col min="12" max="12" width="8.28125" style="1" customWidth="1"/>
    <col min="13" max="13" width="8.140625" style="1" customWidth="1"/>
    <col min="14" max="16384" width="9.7109375" style="1" customWidth="1"/>
  </cols>
  <sheetData>
    <row r="1" spans="1:4" ht="14.25">
      <c r="A1" s="1" t="s">
        <v>34</v>
      </c>
      <c r="D1" s="1" t="s">
        <v>35</v>
      </c>
    </row>
    <row r="2" ht="14.25">
      <c r="E2" s="1" t="s">
        <v>23</v>
      </c>
    </row>
    <row r="3" spans="4:13" ht="14.25"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5" t="s">
        <v>9</v>
      </c>
    </row>
    <row r="5" spans="1:13" ht="14.25">
      <c r="A5" s="9">
        <v>1</v>
      </c>
      <c r="B5" t="s">
        <v>9</v>
      </c>
      <c r="C5">
        <v>171831349</v>
      </c>
      <c r="D5">
        <v>13.5</v>
      </c>
      <c r="E5">
        <v>13.5</v>
      </c>
      <c r="F5">
        <v>10</v>
      </c>
      <c r="G5" s="6">
        <v>9.5</v>
      </c>
      <c r="H5"/>
      <c r="I5"/>
      <c r="J5" s="9">
        <f aca="true" t="shared" si="0" ref="J5:J18">SUM(D5:I5)</f>
        <v>46.5</v>
      </c>
      <c r="K5" t="s">
        <v>7</v>
      </c>
      <c r="L5"/>
      <c r="M5" s="8" t="s">
        <v>9</v>
      </c>
    </row>
    <row r="6" spans="1:13" ht="14.25">
      <c r="A6" s="27">
        <v>2</v>
      </c>
      <c r="B6" s="25" t="s">
        <v>9</v>
      </c>
      <c r="C6" s="25">
        <v>171100655</v>
      </c>
      <c r="D6" s="25">
        <v>0</v>
      </c>
      <c r="E6" s="25"/>
      <c r="F6" s="25"/>
      <c r="G6" s="26"/>
      <c r="H6" s="25"/>
      <c r="I6" s="25"/>
      <c r="J6" s="27">
        <f t="shared" si="0"/>
        <v>0</v>
      </c>
      <c r="K6"/>
      <c r="L6"/>
      <c r="M6" s="7" t="s">
        <v>9</v>
      </c>
    </row>
    <row r="7" spans="1:13" ht="14.25">
      <c r="A7" s="27">
        <v>3</v>
      </c>
      <c r="B7" s="25" t="s">
        <v>9</v>
      </c>
      <c r="C7" s="25">
        <v>171319733</v>
      </c>
      <c r="D7" s="25"/>
      <c r="E7" s="25"/>
      <c r="F7" s="25"/>
      <c r="G7" s="26"/>
      <c r="H7" s="25"/>
      <c r="I7" s="25"/>
      <c r="J7" s="27">
        <f t="shared" si="0"/>
        <v>0</v>
      </c>
      <c r="K7"/>
      <c r="L7"/>
      <c r="M7" s="6" t="s">
        <v>9</v>
      </c>
    </row>
    <row r="8" spans="1:13" ht="14.25">
      <c r="A8" s="9">
        <v>4</v>
      </c>
      <c r="B8" t="s">
        <v>9</v>
      </c>
      <c r="C8">
        <v>171831048</v>
      </c>
      <c r="D8">
        <v>18</v>
      </c>
      <c r="E8">
        <v>17.5</v>
      </c>
      <c r="F8">
        <v>10</v>
      </c>
      <c r="G8" s="6">
        <v>19</v>
      </c>
      <c r="H8"/>
      <c r="I8"/>
      <c r="J8" s="9">
        <f t="shared" si="0"/>
        <v>64.5</v>
      </c>
      <c r="K8" t="s">
        <v>7</v>
      </c>
      <c r="L8"/>
      <c r="M8" s="8" t="s">
        <v>9</v>
      </c>
    </row>
    <row r="9" spans="1:13" ht="14.25">
      <c r="A9" s="9">
        <v>5</v>
      </c>
      <c r="B9" t="s">
        <v>9</v>
      </c>
      <c r="C9">
        <v>171831565</v>
      </c>
      <c r="D9">
        <v>6.5</v>
      </c>
      <c r="E9">
        <v>11.5</v>
      </c>
      <c r="F9">
        <v>10</v>
      </c>
      <c r="G9" s="6">
        <v>6.5</v>
      </c>
      <c r="H9"/>
      <c r="I9"/>
      <c r="J9" s="9">
        <f t="shared" si="0"/>
        <v>34.5</v>
      </c>
      <c r="K9" t="s">
        <v>7</v>
      </c>
      <c r="L9"/>
      <c r="M9" s="6" t="s">
        <v>9</v>
      </c>
    </row>
    <row r="10" spans="1:13" ht="14.25">
      <c r="A10" s="9">
        <v>6</v>
      </c>
      <c r="B10" t="s">
        <v>9</v>
      </c>
      <c r="C10">
        <v>171619817</v>
      </c>
      <c r="D10">
        <v>7</v>
      </c>
      <c r="E10">
        <v>2.5</v>
      </c>
      <c r="F10">
        <v>10</v>
      </c>
      <c r="G10" s="6">
        <v>8.5</v>
      </c>
      <c r="H10"/>
      <c r="I10"/>
      <c r="J10" s="9">
        <f t="shared" si="0"/>
        <v>28</v>
      </c>
      <c r="K10" t="s">
        <v>7</v>
      </c>
      <c r="L10"/>
      <c r="M10" s="6"/>
    </row>
    <row r="11" spans="1:12" ht="14.25" hidden="1">
      <c r="A11" s="4" t="s">
        <v>24</v>
      </c>
      <c r="B11"/>
      <c r="C11"/>
      <c r="D11"/>
      <c r="E11"/>
      <c r="F11"/>
      <c r="G11"/>
      <c r="H11"/>
      <c r="I11"/>
      <c r="J11" s="9">
        <f t="shared" si="0"/>
        <v>0</v>
      </c>
      <c r="K11"/>
      <c r="L11"/>
    </row>
    <row r="12" spans="1:13" s="2" customFormat="1" ht="14.25" hidden="1">
      <c r="A12" s="4" t="s">
        <v>9</v>
      </c>
      <c r="B12"/>
      <c r="C12"/>
      <c r="D12"/>
      <c r="E12"/>
      <c r="F12"/>
      <c r="G12"/>
      <c r="H12"/>
      <c r="I12"/>
      <c r="J12" s="9">
        <f t="shared" si="0"/>
        <v>0</v>
      </c>
      <c r="K12"/>
      <c r="L12"/>
      <c r="M12" s="2" t="s">
        <v>9</v>
      </c>
    </row>
    <row r="13" spans="1:12" ht="14.25" hidden="1">
      <c r="A13" s="4" t="s">
        <v>9</v>
      </c>
      <c r="B13"/>
      <c r="C13"/>
      <c r="D13"/>
      <c r="E13"/>
      <c r="F13"/>
      <c r="G13"/>
      <c r="H13"/>
      <c r="I13"/>
      <c r="J13" s="9">
        <f t="shared" si="0"/>
        <v>0</v>
      </c>
      <c r="K13"/>
      <c r="L13"/>
    </row>
    <row r="14" spans="1:12" ht="14.25" hidden="1">
      <c r="A14" s="1" t="s">
        <v>24</v>
      </c>
      <c r="B14"/>
      <c r="C14"/>
      <c r="D14"/>
      <c r="E14"/>
      <c r="F14"/>
      <c r="G14"/>
      <c r="H14"/>
      <c r="I14"/>
      <c r="J14" s="9">
        <f t="shared" si="0"/>
        <v>0</v>
      </c>
      <c r="K14"/>
      <c r="L14"/>
    </row>
    <row r="15" spans="1:12" ht="14.25" hidden="1">
      <c r="A15" s="4" t="s">
        <v>9</v>
      </c>
      <c r="B15"/>
      <c r="C15"/>
      <c r="D15"/>
      <c r="E15"/>
      <c r="F15"/>
      <c r="G15"/>
      <c r="H15"/>
      <c r="I15"/>
      <c r="J15" s="9">
        <f t="shared" si="0"/>
        <v>0</v>
      </c>
      <c r="K15"/>
      <c r="L15"/>
    </row>
    <row r="16" spans="1:12" ht="14.25" hidden="1">
      <c r="A16" s="4" t="s">
        <v>9</v>
      </c>
      <c r="B16"/>
      <c r="C16"/>
      <c r="D16"/>
      <c r="E16"/>
      <c r="F16"/>
      <c r="G16"/>
      <c r="H16"/>
      <c r="I16"/>
      <c r="J16" s="9">
        <f t="shared" si="0"/>
        <v>0</v>
      </c>
      <c r="K16"/>
      <c r="L16"/>
    </row>
    <row r="17" spans="1:12" ht="14.25" hidden="1">
      <c r="A17" s="4" t="s">
        <v>9</v>
      </c>
      <c r="B17"/>
      <c r="C17"/>
      <c r="D17"/>
      <c r="E17"/>
      <c r="F17"/>
      <c r="G17"/>
      <c r="H17"/>
      <c r="I17"/>
      <c r="J17" s="9">
        <f t="shared" si="0"/>
        <v>0</v>
      </c>
      <c r="K17"/>
      <c r="L17"/>
    </row>
    <row r="18" spans="1:256" ht="14.25" hidden="1">
      <c r="A18" s="4" t="s">
        <v>9</v>
      </c>
      <c r="B18"/>
      <c r="C18"/>
      <c r="D18"/>
      <c r="E18"/>
      <c r="F18"/>
      <c r="G18"/>
      <c r="H18"/>
      <c r="I18"/>
      <c r="J18" s="9">
        <f t="shared" si="0"/>
        <v>0</v>
      </c>
      <c r="K18"/>
      <c r="L18"/>
      <c r="M18" s="9" t="s">
        <v>9</v>
      </c>
      <c r="N18" s="9" t="s">
        <v>9</v>
      </c>
      <c r="O18" s="9" t="s">
        <v>9</v>
      </c>
      <c r="P18" s="9" t="s">
        <v>9</v>
      </c>
      <c r="Q18" s="2" t="s">
        <v>9</v>
      </c>
      <c r="R18" s="9" t="s">
        <v>9</v>
      </c>
      <c r="S18" s="9" t="s">
        <v>9</v>
      </c>
      <c r="T18" s="9" t="s">
        <v>9</v>
      </c>
      <c r="U18" s="4" t="s">
        <v>9</v>
      </c>
      <c r="V18" s="9" t="s">
        <v>9</v>
      </c>
      <c r="W18" s="9" t="s">
        <v>9</v>
      </c>
      <c r="X18" s="9" t="s">
        <v>9</v>
      </c>
      <c r="Y18" s="9" t="s">
        <v>9</v>
      </c>
      <c r="Z18" s="9" t="s">
        <v>9</v>
      </c>
      <c r="AA18" s="2">
        <v>0</v>
      </c>
      <c r="AB18" s="9">
        <v>0</v>
      </c>
      <c r="AC18" s="9">
        <v>0</v>
      </c>
      <c r="AD18" s="9">
        <f>SUM(X18:AC18)</f>
        <v>0</v>
      </c>
      <c r="AE18" s="4">
        <v>1</v>
      </c>
      <c r="AF18" s="9" t="s">
        <v>25</v>
      </c>
      <c r="AG18" s="9">
        <v>171204273</v>
      </c>
      <c r="AH18" s="9">
        <v>3</v>
      </c>
      <c r="AI18" s="9">
        <v>0</v>
      </c>
      <c r="AJ18" s="9">
        <v>0</v>
      </c>
      <c r="AK18" s="2">
        <v>0</v>
      </c>
      <c r="AL18" s="9">
        <v>0</v>
      </c>
      <c r="AM18" s="9">
        <v>0</v>
      </c>
      <c r="AN18" s="9">
        <f>SUM(AH18:AM18)</f>
        <v>3</v>
      </c>
      <c r="AO18" s="4">
        <v>1</v>
      </c>
      <c r="AP18" s="9" t="s">
        <v>25</v>
      </c>
      <c r="AQ18" s="9">
        <v>171204273</v>
      </c>
      <c r="AR18" s="9">
        <v>3</v>
      </c>
      <c r="AS18" s="9">
        <v>0</v>
      </c>
      <c r="AT18" s="9">
        <v>0</v>
      </c>
      <c r="AU18" s="2">
        <v>0</v>
      </c>
      <c r="AV18" s="9">
        <v>0</v>
      </c>
      <c r="AW18" s="9">
        <v>0</v>
      </c>
      <c r="AX18" s="9">
        <f>SUM(AR18:AW18)</f>
        <v>3</v>
      </c>
      <c r="AY18" s="4">
        <v>1</v>
      </c>
      <c r="AZ18" s="9" t="s">
        <v>25</v>
      </c>
      <c r="BA18" s="9">
        <v>171204273</v>
      </c>
      <c r="BB18" s="9">
        <v>3</v>
      </c>
      <c r="BC18" s="9">
        <v>0</v>
      </c>
      <c r="BD18" s="9">
        <v>0</v>
      </c>
      <c r="BE18" s="2">
        <v>0</v>
      </c>
      <c r="BF18" s="9">
        <v>0</v>
      </c>
      <c r="BG18" s="9">
        <v>0</v>
      </c>
      <c r="BH18" s="9">
        <f>SUM(BB18:BG18)</f>
        <v>3</v>
      </c>
      <c r="BI18" s="4">
        <v>1</v>
      </c>
      <c r="BJ18" s="9" t="s">
        <v>25</v>
      </c>
      <c r="BK18" s="9">
        <v>171204273</v>
      </c>
      <c r="BL18" s="9">
        <v>3</v>
      </c>
      <c r="BM18" s="9">
        <v>0</v>
      </c>
      <c r="BN18" s="9">
        <v>0</v>
      </c>
      <c r="BO18" s="2">
        <v>0</v>
      </c>
      <c r="BP18" s="9">
        <v>0</v>
      </c>
      <c r="BQ18" s="9">
        <v>0</v>
      </c>
      <c r="BR18" s="9">
        <f>SUM(BL18:BQ18)</f>
        <v>3</v>
      </c>
      <c r="BS18" s="4">
        <v>1</v>
      </c>
      <c r="BT18" s="9" t="s">
        <v>25</v>
      </c>
      <c r="BU18" s="9">
        <v>171204273</v>
      </c>
      <c r="BV18" s="9">
        <v>3</v>
      </c>
      <c r="BW18" s="9">
        <v>0</v>
      </c>
      <c r="BX18" s="9">
        <v>0</v>
      </c>
      <c r="BY18" s="2">
        <v>0</v>
      </c>
      <c r="BZ18" s="9">
        <v>0</v>
      </c>
      <c r="CA18" s="9">
        <v>0</v>
      </c>
      <c r="CB18" s="9">
        <f>SUM(BV18:CA18)</f>
        <v>3</v>
      </c>
      <c r="CC18" s="4">
        <v>1</v>
      </c>
      <c r="CD18" s="9" t="s">
        <v>25</v>
      </c>
      <c r="CE18" s="9">
        <v>171204273</v>
      </c>
      <c r="CF18" s="9">
        <v>3</v>
      </c>
      <c r="CG18" s="9">
        <v>0</v>
      </c>
      <c r="CH18" s="9">
        <v>0</v>
      </c>
      <c r="CI18" s="2">
        <v>0</v>
      </c>
      <c r="CJ18" s="9">
        <v>0</v>
      </c>
      <c r="CK18" s="9">
        <v>0</v>
      </c>
      <c r="CL18" s="9">
        <f>SUM(CF18:CK18)</f>
        <v>3</v>
      </c>
      <c r="CM18" s="4">
        <v>1</v>
      </c>
      <c r="CN18" s="9" t="s">
        <v>25</v>
      </c>
      <c r="CO18" s="9">
        <v>171204273</v>
      </c>
      <c r="CP18" s="9">
        <v>3</v>
      </c>
      <c r="CQ18" s="9">
        <v>0</v>
      </c>
      <c r="CR18" s="9">
        <v>0</v>
      </c>
      <c r="CS18" s="2">
        <v>0</v>
      </c>
      <c r="CT18" s="9">
        <v>0</v>
      </c>
      <c r="CU18" s="9">
        <v>0</v>
      </c>
      <c r="CV18" s="9">
        <f>SUM(CP18:CU18)</f>
        <v>3</v>
      </c>
      <c r="CW18" s="4">
        <v>1</v>
      </c>
      <c r="CX18" s="9" t="s">
        <v>25</v>
      </c>
      <c r="CY18" s="9">
        <v>171204273</v>
      </c>
      <c r="CZ18" s="9">
        <v>3</v>
      </c>
      <c r="DA18" s="9">
        <v>0</v>
      </c>
      <c r="DB18" s="9">
        <v>0</v>
      </c>
      <c r="DC18" s="2">
        <v>0</v>
      </c>
      <c r="DD18" s="9">
        <v>0</v>
      </c>
      <c r="DE18" s="9">
        <v>0</v>
      </c>
      <c r="DF18" s="9">
        <f>SUM(CZ18:DE18)</f>
        <v>3</v>
      </c>
      <c r="DG18" s="4">
        <v>1</v>
      </c>
      <c r="DH18" s="9" t="s">
        <v>25</v>
      </c>
      <c r="DI18" s="9">
        <v>171204273</v>
      </c>
      <c r="DJ18" s="9">
        <v>3</v>
      </c>
      <c r="DK18" s="9">
        <v>0</v>
      </c>
      <c r="DL18" s="9">
        <v>0</v>
      </c>
      <c r="DM18" s="2">
        <v>0</v>
      </c>
      <c r="DN18" s="9">
        <v>0</v>
      </c>
      <c r="DO18" s="9">
        <v>0</v>
      </c>
      <c r="DP18" s="9">
        <f>SUM(DJ18:DO18)</f>
        <v>3</v>
      </c>
      <c r="DQ18" s="4">
        <v>1</v>
      </c>
      <c r="DR18" s="9" t="s">
        <v>25</v>
      </c>
      <c r="DS18" s="9">
        <v>171204273</v>
      </c>
      <c r="DT18" s="9">
        <v>3</v>
      </c>
      <c r="DU18" s="9">
        <v>0</v>
      </c>
      <c r="DV18" s="9">
        <v>0</v>
      </c>
      <c r="DW18" s="2">
        <v>0</v>
      </c>
      <c r="DX18" s="9">
        <v>0</v>
      </c>
      <c r="DY18" s="9">
        <v>0</v>
      </c>
      <c r="DZ18" s="9">
        <f>SUM(DT18:DY18)</f>
        <v>3</v>
      </c>
      <c r="EA18" s="4">
        <v>1</v>
      </c>
      <c r="EB18" s="9" t="s">
        <v>25</v>
      </c>
      <c r="EC18" s="9">
        <v>171204273</v>
      </c>
      <c r="ED18" s="9">
        <v>3</v>
      </c>
      <c r="EE18" s="9">
        <v>0</v>
      </c>
      <c r="EF18" s="9">
        <v>0</v>
      </c>
      <c r="EG18" s="2">
        <v>0</v>
      </c>
      <c r="EH18" s="9">
        <v>0</v>
      </c>
      <c r="EI18" s="9">
        <v>0</v>
      </c>
      <c r="EJ18" s="9">
        <f>SUM(ED18:EI18)</f>
        <v>3</v>
      </c>
      <c r="EK18" s="4">
        <v>1</v>
      </c>
      <c r="EL18" s="9" t="s">
        <v>25</v>
      </c>
      <c r="EM18" s="9">
        <v>171204273</v>
      </c>
      <c r="EN18" s="9">
        <v>3</v>
      </c>
      <c r="EO18" s="9">
        <v>0</v>
      </c>
      <c r="EP18" s="9">
        <v>0</v>
      </c>
      <c r="EQ18" s="2">
        <v>0</v>
      </c>
      <c r="ER18" s="9">
        <v>0</v>
      </c>
      <c r="ES18" s="9">
        <v>0</v>
      </c>
      <c r="ET18" s="9">
        <f>SUM(EN18:ES18)</f>
        <v>3</v>
      </c>
      <c r="EU18" s="4">
        <v>1</v>
      </c>
      <c r="EV18" s="9" t="s">
        <v>25</v>
      </c>
      <c r="EW18" s="9">
        <v>171204273</v>
      </c>
      <c r="EX18" s="9">
        <v>3</v>
      </c>
      <c r="EY18" s="9">
        <v>0</v>
      </c>
      <c r="EZ18" s="9">
        <v>0</v>
      </c>
      <c r="FA18" s="2">
        <v>0</v>
      </c>
      <c r="FB18" s="9">
        <v>0</v>
      </c>
      <c r="FC18" s="9">
        <v>0</v>
      </c>
      <c r="FD18" s="9">
        <f>SUM(EX18:FC18)</f>
        <v>3</v>
      </c>
      <c r="FE18" s="4">
        <v>1</v>
      </c>
      <c r="FF18" s="9" t="s">
        <v>25</v>
      </c>
      <c r="FG18" s="9">
        <v>171204273</v>
      </c>
      <c r="FH18" s="9">
        <v>3</v>
      </c>
      <c r="FI18" s="9">
        <v>0</v>
      </c>
      <c r="FJ18" s="9">
        <v>0</v>
      </c>
      <c r="FK18" s="2">
        <v>0</v>
      </c>
      <c r="FL18" s="9">
        <v>0</v>
      </c>
      <c r="FM18" s="9">
        <v>0</v>
      </c>
      <c r="FN18" s="9">
        <f>SUM(FH18:FM18)</f>
        <v>3</v>
      </c>
      <c r="FO18" s="4">
        <v>1</v>
      </c>
      <c r="FP18" s="9" t="s">
        <v>25</v>
      </c>
      <c r="FQ18" s="9">
        <v>171204273</v>
      </c>
      <c r="FR18" s="9">
        <v>3</v>
      </c>
      <c r="FS18" s="9">
        <v>0</v>
      </c>
      <c r="FT18" s="9">
        <v>0</v>
      </c>
      <c r="FU18" s="2">
        <v>0</v>
      </c>
      <c r="FV18" s="9">
        <v>0</v>
      </c>
      <c r="FW18" s="9">
        <v>0</v>
      </c>
      <c r="FX18" s="9">
        <f>SUM(FR18:FW18)</f>
        <v>3</v>
      </c>
      <c r="FY18" s="4">
        <v>1</v>
      </c>
      <c r="FZ18" s="9" t="s">
        <v>25</v>
      </c>
      <c r="GA18" s="9">
        <v>171204273</v>
      </c>
      <c r="GB18" s="9">
        <v>3</v>
      </c>
      <c r="GC18" s="9">
        <v>0</v>
      </c>
      <c r="GD18" s="9">
        <v>0</v>
      </c>
      <c r="GE18" s="2">
        <v>0</v>
      </c>
      <c r="GF18" s="9">
        <v>0</v>
      </c>
      <c r="GG18" s="9">
        <v>0</v>
      </c>
      <c r="GH18" s="9">
        <f>SUM(GB18:GG18)</f>
        <v>3</v>
      </c>
      <c r="GI18" s="4">
        <v>1</v>
      </c>
      <c r="GJ18" s="9" t="s">
        <v>25</v>
      </c>
      <c r="GK18" s="9">
        <v>171204273</v>
      </c>
      <c r="GL18" s="9">
        <v>3</v>
      </c>
      <c r="GM18" s="9">
        <v>0</v>
      </c>
      <c r="GN18" s="9">
        <v>0</v>
      </c>
      <c r="GO18" s="2">
        <v>0</v>
      </c>
      <c r="GP18" s="9">
        <v>0</v>
      </c>
      <c r="GQ18" s="9">
        <v>0</v>
      </c>
      <c r="GR18" s="9">
        <f>SUM(GL18:GQ18)</f>
        <v>3</v>
      </c>
      <c r="GS18" s="4">
        <v>1</v>
      </c>
      <c r="GT18" s="9" t="s">
        <v>25</v>
      </c>
      <c r="GU18" s="9">
        <v>171204273</v>
      </c>
      <c r="GV18" s="9">
        <v>3</v>
      </c>
      <c r="GW18" s="9">
        <v>0</v>
      </c>
      <c r="GX18" s="9">
        <v>0</v>
      </c>
      <c r="GY18" s="2">
        <v>0</v>
      </c>
      <c r="GZ18" s="9">
        <v>0</v>
      </c>
      <c r="HA18" s="9">
        <v>0</v>
      </c>
      <c r="HB18" s="9">
        <f>SUM(GV18:HA18)</f>
        <v>3</v>
      </c>
      <c r="HC18" s="4">
        <v>1</v>
      </c>
      <c r="HD18" s="9" t="s">
        <v>25</v>
      </c>
      <c r="HE18" s="9">
        <v>171204273</v>
      </c>
      <c r="HF18" s="9">
        <v>3</v>
      </c>
      <c r="HG18" s="9">
        <v>0</v>
      </c>
      <c r="HH18" s="9">
        <v>0</v>
      </c>
      <c r="HI18" s="2">
        <v>0</v>
      </c>
      <c r="HJ18" s="9">
        <v>0</v>
      </c>
      <c r="HK18" s="9">
        <v>0</v>
      </c>
      <c r="HL18" s="9">
        <f>SUM(HF18:HK18)</f>
        <v>3</v>
      </c>
      <c r="HM18" s="4">
        <v>1</v>
      </c>
      <c r="HN18" s="9" t="s">
        <v>25</v>
      </c>
      <c r="HO18" s="9">
        <v>171204273</v>
      </c>
      <c r="HP18" s="9">
        <v>3</v>
      </c>
      <c r="HQ18" s="9">
        <v>0</v>
      </c>
      <c r="HR18" s="9">
        <v>0</v>
      </c>
      <c r="HS18" s="2">
        <v>0</v>
      </c>
      <c r="HT18" s="9">
        <v>0</v>
      </c>
      <c r="HU18" s="9">
        <v>0</v>
      </c>
      <c r="HV18" s="9">
        <f>SUM(HP18:HU18)</f>
        <v>3</v>
      </c>
      <c r="HW18" s="4">
        <v>1</v>
      </c>
      <c r="HX18" s="9" t="s">
        <v>25</v>
      </c>
      <c r="HY18" s="9">
        <v>171204273</v>
      </c>
      <c r="HZ18" s="9">
        <v>3</v>
      </c>
      <c r="IA18" s="9">
        <v>0</v>
      </c>
      <c r="IB18" s="9">
        <v>0</v>
      </c>
      <c r="IC18" s="2">
        <v>0</v>
      </c>
      <c r="ID18" s="9">
        <v>0</v>
      </c>
      <c r="IE18" s="9">
        <v>0</v>
      </c>
      <c r="IF18" s="9">
        <f>SUM(HZ18:IE18)</f>
        <v>3</v>
      </c>
      <c r="IG18" s="4">
        <v>1</v>
      </c>
      <c r="IH18" s="9" t="s">
        <v>25</v>
      </c>
      <c r="II18" s="9">
        <v>171204273</v>
      </c>
      <c r="IJ18" s="9">
        <v>3</v>
      </c>
      <c r="IK18" s="9">
        <v>0</v>
      </c>
      <c r="IL18" s="9">
        <v>0</v>
      </c>
      <c r="IM18" s="2">
        <v>0</v>
      </c>
      <c r="IN18" s="9">
        <v>0</v>
      </c>
      <c r="IO18" s="9">
        <v>0</v>
      </c>
      <c r="IP18" s="9">
        <f>SUM(IJ18:IO18)</f>
        <v>3</v>
      </c>
      <c r="IQ18" s="4">
        <v>1</v>
      </c>
      <c r="IR18" s="9" t="s">
        <v>25</v>
      </c>
      <c r="IS18" s="9">
        <v>171204273</v>
      </c>
      <c r="IT18" s="9">
        <v>3</v>
      </c>
      <c r="IU18" s="9">
        <v>0</v>
      </c>
      <c r="IV18" s="9">
        <v>0</v>
      </c>
    </row>
    <row r="19" spans="1:251" s="9" customFormat="1" ht="14.25" hidden="1">
      <c r="A19" s="4"/>
      <c r="B19"/>
      <c r="C19"/>
      <c r="D19"/>
      <c r="E19"/>
      <c r="F19"/>
      <c r="G19"/>
      <c r="H19"/>
      <c r="I19"/>
      <c r="K19"/>
      <c r="L19"/>
      <c r="Q19" s="2"/>
      <c r="U19" s="4"/>
      <c r="AA19" s="2"/>
      <c r="AE19" s="4"/>
      <c r="AK19" s="2"/>
      <c r="AO19" s="4"/>
      <c r="AU19" s="2"/>
      <c r="AY19" s="4"/>
      <c r="BE19" s="2"/>
      <c r="BI19" s="4"/>
      <c r="BO19" s="2"/>
      <c r="BS19" s="4"/>
      <c r="BY19" s="2"/>
      <c r="CC19" s="4"/>
      <c r="CI19" s="2"/>
      <c r="CM19" s="4"/>
      <c r="CS19" s="2"/>
      <c r="CW19" s="4"/>
      <c r="DC19" s="2"/>
      <c r="DG19" s="4"/>
      <c r="DM19" s="2"/>
      <c r="DQ19" s="4"/>
      <c r="DW19" s="2"/>
      <c r="EA19" s="4"/>
      <c r="EG19" s="2"/>
      <c r="EK19" s="4"/>
      <c r="EQ19" s="2"/>
      <c r="EU19" s="4"/>
      <c r="FA19" s="2"/>
      <c r="FE19" s="4"/>
      <c r="FK19" s="2"/>
      <c r="FO19" s="4"/>
      <c r="FU19" s="2"/>
      <c r="FY19" s="4"/>
      <c r="GE19" s="2"/>
      <c r="GI19" s="4"/>
      <c r="GO19" s="2"/>
      <c r="GS19" s="4"/>
      <c r="GY19" s="2"/>
      <c r="HC19" s="4"/>
      <c r="HI19" s="2"/>
      <c r="HM19" s="4"/>
      <c r="HS19" s="2"/>
      <c r="HW19" s="4"/>
      <c r="IC19" s="2"/>
      <c r="IG19" s="4"/>
      <c r="IM19" s="2"/>
      <c r="IQ19" s="4"/>
    </row>
    <row r="20" spans="1:251" s="9" customFormat="1" ht="18.75" customHeight="1">
      <c r="A20" s="4"/>
      <c r="G20" s="2"/>
      <c r="K20" s="4"/>
      <c r="Q20" s="2"/>
      <c r="U20" s="4"/>
      <c r="AA20" s="2"/>
      <c r="AE20" s="4"/>
      <c r="AK20" s="2"/>
      <c r="AO20" s="4"/>
      <c r="AU20" s="2"/>
      <c r="AY20" s="4"/>
      <c r="BE20" s="2"/>
      <c r="BI20" s="4"/>
      <c r="BO20" s="2"/>
      <c r="BS20" s="4"/>
      <c r="BY20" s="2"/>
      <c r="CC20" s="4"/>
      <c r="CI20" s="2"/>
      <c r="CM20" s="4"/>
      <c r="CS20" s="2"/>
      <c r="CW20" s="4"/>
      <c r="DC20" s="2"/>
      <c r="DG20" s="4"/>
      <c r="DM20" s="2"/>
      <c r="DQ20" s="4"/>
      <c r="DW20" s="2"/>
      <c r="EA20" s="4"/>
      <c r="EG20" s="2"/>
      <c r="EK20" s="4"/>
      <c r="EQ20" s="2"/>
      <c r="EU20" s="4"/>
      <c r="FA20" s="2"/>
      <c r="FE20" s="4"/>
      <c r="FK20" s="2"/>
      <c r="FO20" s="4"/>
      <c r="FU20" s="2"/>
      <c r="FY20" s="4"/>
      <c r="GE20" s="2"/>
      <c r="GI20" s="4"/>
      <c r="GO20" s="2"/>
      <c r="GS20" s="4"/>
      <c r="GY20" s="2"/>
      <c r="HC20" s="4"/>
      <c r="HI20" s="2"/>
      <c r="HM20" s="4"/>
      <c r="HS20" s="2"/>
      <c r="HW20" s="4"/>
      <c r="IC20" s="2"/>
      <c r="IG20" s="4"/>
      <c r="IM20" s="2"/>
      <c r="IQ20" s="4"/>
    </row>
    <row r="21" spans="2:12" ht="14.25">
      <c r="B21" s="1" t="s">
        <v>10</v>
      </c>
      <c r="F21" s="1" t="s">
        <v>8</v>
      </c>
      <c r="H21" s="1" t="s">
        <v>11</v>
      </c>
      <c r="K21" s="1" t="s">
        <v>12</v>
      </c>
      <c r="L21" s="1" t="s">
        <v>13</v>
      </c>
    </row>
    <row r="22" spans="2:12" ht="14.25">
      <c r="B22" s="1" t="s">
        <v>14</v>
      </c>
      <c r="H22" s="1" t="s">
        <v>15</v>
      </c>
      <c r="I22" s="1">
        <v>50</v>
      </c>
      <c r="K22" s="1" t="s">
        <v>16</v>
      </c>
      <c r="L22" s="1" t="s">
        <v>17</v>
      </c>
    </row>
    <row r="23" spans="2:12" ht="14.25">
      <c r="B23" s="1" t="s">
        <v>18</v>
      </c>
      <c r="H23" s="1" t="s">
        <v>19</v>
      </c>
      <c r="I23" s="1">
        <v>65</v>
      </c>
      <c r="K23" s="1" t="s">
        <v>20</v>
      </c>
      <c r="L23" s="1" t="s">
        <v>21</v>
      </c>
    </row>
    <row r="24" spans="8:9" ht="14.25">
      <c r="H24" s="1" t="s">
        <v>22</v>
      </c>
      <c r="I24" s="1">
        <v>80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="148" zoomScaleNormal="148" zoomScalePageLayoutView="0" workbookViewId="0" topLeftCell="A4">
      <selection activeCell="B23" sqref="B23"/>
    </sheetView>
  </sheetViews>
  <sheetFormatPr defaultColWidth="9.7109375" defaultRowHeight="12.75"/>
  <cols>
    <col min="1" max="1" width="3.7109375" style="1" customWidth="1"/>
    <col min="2" max="2" width="1.28515625" style="1" customWidth="1"/>
    <col min="3" max="3" width="11.140625" style="1" customWidth="1"/>
    <col min="4" max="4" width="0.71875" style="1" customWidth="1"/>
    <col min="5" max="5" width="0.85546875" style="1" customWidth="1"/>
    <col min="6" max="6" width="0.71875" style="1" customWidth="1"/>
    <col min="7" max="7" width="5.28125" style="1" customWidth="1"/>
    <col min="8" max="8" width="3.28125" style="1" customWidth="1"/>
    <col min="9" max="9" width="3.7109375" style="1" customWidth="1"/>
    <col min="10" max="10" width="0.85546875" style="1" customWidth="1"/>
    <col min="11" max="11" width="0.5625" style="1" customWidth="1"/>
    <col min="12" max="12" width="6.421875" style="1" customWidth="1"/>
    <col min="13" max="13" width="3.8515625" style="1" customWidth="1"/>
    <col min="14" max="14" width="6.28125" style="1" customWidth="1"/>
    <col min="15" max="16384" width="9.7109375" style="1" customWidth="1"/>
  </cols>
  <sheetData>
    <row r="1" spans="1:4" ht="14.25">
      <c r="A1" s="1" t="s">
        <v>34</v>
      </c>
      <c r="D1" s="1" t="s">
        <v>36</v>
      </c>
    </row>
    <row r="3" spans="4:14" ht="14.25">
      <c r="D3" s="1" t="s">
        <v>0</v>
      </c>
      <c r="E3" s="1" t="s">
        <v>1</v>
      </c>
      <c r="F3" s="1" t="s">
        <v>2</v>
      </c>
      <c r="G3" s="2" t="s">
        <v>3</v>
      </c>
      <c r="H3" s="1" t="s">
        <v>4</v>
      </c>
      <c r="I3" s="9" t="s">
        <v>5</v>
      </c>
      <c r="J3" s="9" t="s">
        <v>26</v>
      </c>
      <c r="K3" s="9" t="s">
        <v>27</v>
      </c>
      <c r="L3" s="1" t="s">
        <v>28</v>
      </c>
      <c r="M3" s="1" t="s">
        <v>29</v>
      </c>
      <c r="N3" s="5" t="s">
        <v>9</v>
      </c>
    </row>
    <row r="4" spans="10:11" ht="14.25">
      <c r="J4" s="17"/>
      <c r="K4" s="17"/>
    </row>
    <row r="5" spans="1:14" ht="14.25">
      <c r="A5" s="27">
        <v>1</v>
      </c>
      <c r="B5" s="25" t="s">
        <v>9</v>
      </c>
      <c r="C5" s="25">
        <v>171402389</v>
      </c>
      <c r="D5" s="25"/>
      <c r="E5" s="25"/>
      <c r="F5" s="25"/>
      <c r="G5" s="26"/>
      <c r="H5" s="25"/>
      <c r="I5" s="25"/>
      <c r="J5" s="27">
        <f aca="true" t="shared" si="0" ref="J5:J22">SUM(D5:F5)</f>
        <v>0</v>
      </c>
      <c r="K5" s="25" t="s">
        <v>32</v>
      </c>
      <c r="L5" s="27">
        <f aca="true" t="shared" si="1" ref="L5:L22">SUM(G5:I5)</f>
        <v>0</v>
      </c>
      <c r="M5"/>
      <c r="N5" s="18" t="s">
        <v>9</v>
      </c>
    </row>
    <row r="6" spans="1:14" ht="14.25">
      <c r="A6" s="9">
        <v>2</v>
      </c>
      <c r="B6" t="s">
        <v>9</v>
      </c>
      <c r="C6">
        <v>171832121</v>
      </c>
      <c r="D6">
        <v>10</v>
      </c>
      <c r="E6">
        <v>7.5</v>
      </c>
      <c r="F6">
        <v>10</v>
      </c>
      <c r="G6" s="6">
        <v>10</v>
      </c>
      <c r="H6"/>
      <c r="I6"/>
      <c r="J6" s="9">
        <f t="shared" si="0"/>
        <v>27.5</v>
      </c>
      <c r="K6" t="s">
        <v>15</v>
      </c>
      <c r="L6" s="4">
        <f t="shared" si="1"/>
        <v>10</v>
      </c>
      <c r="M6"/>
      <c r="N6" s="2" t="s">
        <v>9</v>
      </c>
    </row>
    <row r="7" spans="1:14" ht="14.25">
      <c r="A7" s="9">
        <v>3</v>
      </c>
      <c r="B7" t="s">
        <v>9</v>
      </c>
      <c r="C7">
        <v>171830736</v>
      </c>
      <c r="D7">
        <v>18.5</v>
      </c>
      <c r="E7">
        <v>17</v>
      </c>
      <c r="F7">
        <v>10</v>
      </c>
      <c r="G7" s="6">
        <v>15</v>
      </c>
      <c r="H7"/>
      <c r="I7"/>
      <c r="J7" s="9">
        <f t="shared" si="0"/>
        <v>45.5</v>
      </c>
      <c r="K7" t="s">
        <v>22</v>
      </c>
      <c r="L7" s="4">
        <f t="shared" si="1"/>
        <v>15</v>
      </c>
      <c r="M7"/>
      <c r="N7" s="18" t="s">
        <v>9</v>
      </c>
    </row>
    <row r="8" spans="1:14" ht="14.25">
      <c r="A8" s="27">
        <v>4</v>
      </c>
      <c r="B8" s="25" t="s">
        <v>9</v>
      </c>
      <c r="C8" s="25">
        <v>171200811</v>
      </c>
      <c r="D8" s="25"/>
      <c r="E8" s="25"/>
      <c r="F8" s="25"/>
      <c r="G8" s="26"/>
      <c r="H8" s="25"/>
      <c r="I8" s="25"/>
      <c r="J8" s="27">
        <f t="shared" si="0"/>
        <v>0</v>
      </c>
      <c r="K8" s="25" t="s">
        <v>32</v>
      </c>
      <c r="L8" s="27">
        <f t="shared" si="1"/>
        <v>0</v>
      </c>
      <c r="M8"/>
      <c r="N8" s="2" t="s">
        <v>9</v>
      </c>
    </row>
    <row r="9" spans="1:14" ht="14.25">
      <c r="A9" s="9">
        <v>5</v>
      </c>
      <c r="B9" t="s">
        <v>9</v>
      </c>
      <c r="C9">
        <v>171832668</v>
      </c>
      <c r="D9">
        <v>10.5</v>
      </c>
      <c r="E9">
        <v>11.5</v>
      </c>
      <c r="F9">
        <v>9</v>
      </c>
      <c r="G9" s="6">
        <v>3</v>
      </c>
      <c r="H9"/>
      <c r="I9"/>
      <c r="J9" s="9">
        <f t="shared" si="0"/>
        <v>31</v>
      </c>
      <c r="K9" t="s">
        <v>15</v>
      </c>
      <c r="L9" s="4">
        <f t="shared" si="1"/>
        <v>3</v>
      </c>
      <c r="M9"/>
      <c r="N9" s="2" t="s">
        <v>9</v>
      </c>
    </row>
    <row r="10" spans="1:16" ht="14.25">
      <c r="A10" s="9">
        <v>6</v>
      </c>
      <c r="B10" t="s">
        <v>9</v>
      </c>
      <c r="C10">
        <v>171830191</v>
      </c>
      <c r="D10">
        <v>10</v>
      </c>
      <c r="E10">
        <f>12.5+0.5</f>
        <v>13</v>
      </c>
      <c r="F10">
        <v>10</v>
      </c>
      <c r="G10" s="6">
        <v>8.5</v>
      </c>
      <c r="H10"/>
      <c r="I10"/>
      <c r="J10" s="9">
        <f t="shared" si="0"/>
        <v>33</v>
      </c>
      <c r="K10" t="s">
        <v>19</v>
      </c>
      <c r="L10" s="4">
        <f t="shared" si="1"/>
        <v>8.5</v>
      </c>
      <c r="M10"/>
      <c r="N10" s="2" t="s">
        <v>9</v>
      </c>
      <c r="P10" s="4"/>
    </row>
    <row r="11" spans="1:14" ht="14.25">
      <c r="A11" s="9">
        <v>7</v>
      </c>
      <c r="B11" t="s">
        <v>9</v>
      </c>
      <c r="C11">
        <v>171836829</v>
      </c>
      <c r="D11">
        <v>7</v>
      </c>
      <c r="E11">
        <v>13.5</v>
      </c>
      <c r="F11">
        <v>9</v>
      </c>
      <c r="G11" s="6">
        <v>0.5</v>
      </c>
      <c r="H11"/>
      <c r="I11"/>
      <c r="J11" s="9">
        <f t="shared" si="0"/>
        <v>29.5</v>
      </c>
      <c r="K11" t="s">
        <v>15</v>
      </c>
      <c r="L11" s="4">
        <f t="shared" si="1"/>
        <v>0.5</v>
      </c>
      <c r="M11"/>
      <c r="N11" s="2" t="s">
        <v>9</v>
      </c>
    </row>
    <row r="12" spans="1:14" ht="14.25">
      <c r="A12" s="9">
        <v>8</v>
      </c>
      <c r="B12" t="s">
        <v>9</v>
      </c>
      <c r="C12">
        <v>171831078</v>
      </c>
      <c r="D12">
        <v>16.5</v>
      </c>
      <c r="E12">
        <f>14+0.5</f>
        <v>14.5</v>
      </c>
      <c r="F12">
        <v>10</v>
      </c>
      <c r="G12" s="6">
        <v>16.5</v>
      </c>
      <c r="H12"/>
      <c r="I12"/>
      <c r="J12" s="9">
        <f t="shared" si="0"/>
        <v>41</v>
      </c>
      <c r="K12" t="s">
        <v>22</v>
      </c>
      <c r="L12" s="4">
        <f t="shared" si="1"/>
        <v>16.5</v>
      </c>
      <c r="M12"/>
      <c r="N12" s="18" t="s">
        <v>9</v>
      </c>
    </row>
    <row r="13" spans="1:14" ht="14.25">
      <c r="A13" s="9">
        <v>9</v>
      </c>
      <c r="B13" t="s">
        <v>9</v>
      </c>
      <c r="C13">
        <v>171832379</v>
      </c>
      <c r="D13">
        <v>14</v>
      </c>
      <c r="E13">
        <v>15.5</v>
      </c>
      <c r="F13">
        <v>9</v>
      </c>
      <c r="G13" s="6">
        <v>7.5</v>
      </c>
      <c r="H13"/>
      <c r="I13"/>
      <c r="J13" s="9">
        <f t="shared" si="0"/>
        <v>38.5</v>
      </c>
      <c r="K13" t="s">
        <v>19</v>
      </c>
      <c r="L13" s="4">
        <f t="shared" si="1"/>
        <v>7.5</v>
      </c>
      <c r="M13"/>
      <c r="N13" s="18" t="s">
        <v>9</v>
      </c>
    </row>
    <row r="14" spans="1:14" s="2" customFormat="1" ht="14.25">
      <c r="A14" s="9">
        <v>10</v>
      </c>
      <c r="B14" t="s">
        <v>9</v>
      </c>
      <c r="C14">
        <v>171830602</v>
      </c>
      <c r="D14">
        <v>14</v>
      </c>
      <c r="E14">
        <v>13.5</v>
      </c>
      <c r="F14">
        <v>7</v>
      </c>
      <c r="G14" s="6">
        <v>14.5</v>
      </c>
      <c r="H14"/>
      <c r="I14"/>
      <c r="J14" s="9">
        <f t="shared" si="0"/>
        <v>34.5</v>
      </c>
      <c r="K14" t="s">
        <v>19</v>
      </c>
      <c r="L14" s="4">
        <f t="shared" si="1"/>
        <v>14.5</v>
      </c>
      <c r="M14"/>
      <c r="N14" s="2" t="s">
        <v>9</v>
      </c>
    </row>
    <row r="15" spans="1:13" s="2" customFormat="1" ht="14.25">
      <c r="A15" s="27">
        <v>11</v>
      </c>
      <c r="B15" s="25" t="s">
        <v>9</v>
      </c>
      <c r="C15" s="25">
        <v>171621809</v>
      </c>
      <c r="D15" s="25"/>
      <c r="E15" s="25"/>
      <c r="F15" s="25"/>
      <c r="G15" s="26"/>
      <c r="H15" s="25"/>
      <c r="I15" s="25"/>
      <c r="J15" s="27"/>
      <c r="K15" s="25"/>
      <c r="L15" s="27">
        <f t="shared" si="1"/>
        <v>0</v>
      </c>
      <c r="M15"/>
    </row>
    <row r="16" spans="1:14" ht="14.25">
      <c r="A16" s="9">
        <v>12</v>
      </c>
      <c r="B16" t="s">
        <v>9</v>
      </c>
      <c r="C16">
        <v>171832135</v>
      </c>
      <c r="D16">
        <v>17</v>
      </c>
      <c r="E16">
        <f>13.5+1.5</f>
        <v>15</v>
      </c>
      <c r="F16">
        <v>9</v>
      </c>
      <c r="G16" s="6">
        <v>12</v>
      </c>
      <c r="H16"/>
      <c r="I16"/>
      <c r="J16" s="9">
        <f t="shared" si="0"/>
        <v>41</v>
      </c>
      <c r="K16" t="s">
        <v>22</v>
      </c>
      <c r="L16" s="4">
        <f t="shared" si="1"/>
        <v>12</v>
      </c>
      <c r="M16"/>
      <c r="N16" s="2" t="s">
        <v>9</v>
      </c>
    </row>
    <row r="17" spans="1:14" ht="14.25">
      <c r="A17" s="9">
        <v>13</v>
      </c>
      <c r="B17" t="s">
        <v>9</v>
      </c>
      <c r="C17">
        <v>171832078</v>
      </c>
      <c r="D17">
        <v>11</v>
      </c>
      <c r="E17">
        <v>14.5</v>
      </c>
      <c r="F17">
        <v>9</v>
      </c>
      <c r="G17" s="6">
        <v>4.5</v>
      </c>
      <c r="H17"/>
      <c r="I17"/>
      <c r="J17" s="9">
        <f t="shared" si="0"/>
        <v>34.5</v>
      </c>
      <c r="K17" t="s">
        <v>19</v>
      </c>
      <c r="L17" s="4">
        <f t="shared" si="1"/>
        <v>4.5</v>
      </c>
      <c r="M17"/>
      <c r="N17" s="2" t="s">
        <v>9</v>
      </c>
    </row>
    <row r="18" spans="1:14" ht="14.25">
      <c r="A18" s="9">
        <v>14</v>
      </c>
      <c r="B18" t="s">
        <v>9</v>
      </c>
      <c r="C18">
        <v>171832519</v>
      </c>
      <c r="D18">
        <v>14</v>
      </c>
      <c r="E18">
        <v>12.5</v>
      </c>
      <c r="F18">
        <v>10</v>
      </c>
      <c r="G18" s="6">
        <v>10</v>
      </c>
      <c r="H18"/>
      <c r="I18"/>
      <c r="J18" s="9">
        <f t="shared" si="0"/>
        <v>36.5</v>
      </c>
      <c r="K18" t="s">
        <v>19</v>
      </c>
      <c r="L18" s="4">
        <f t="shared" si="1"/>
        <v>10</v>
      </c>
      <c r="M18"/>
      <c r="N18" s="18" t="s">
        <v>9</v>
      </c>
    </row>
    <row r="19" spans="1:14" ht="14.25">
      <c r="A19" s="9">
        <v>15</v>
      </c>
      <c r="B19" t="s">
        <v>9</v>
      </c>
      <c r="C19" s="16">
        <v>171945128</v>
      </c>
      <c r="D19" s="16">
        <v>21</v>
      </c>
      <c r="E19" s="16" t="s">
        <v>9</v>
      </c>
      <c r="F19" s="16">
        <v>5</v>
      </c>
      <c r="G19" s="6">
        <v>5</v>
      </c>
      <c r="H19" s="16"/>
      <c r="I19" s="16"/>
      <c r="J19" s="9">
        <f t="shared" si="0"/>
        <v>26</v>
      </c>
      <c r="K19" s="16" t="s">
        <v>15</v>
      </c>
      <c r="L19" s="4">
        <f t="shared" si="1"/>
        <v>5</v>
      </c>
      <c r="M19"/>
      <c r="N19" s="2" t="s">
        <v>9</v>
      </c>
    </row>
    <row r="20" spans="1:14" ht="14.25">
      <c r="A20" s="27">
        <v>16</v>
      </c>
      <c r="B20" s="25" t="s">
        <v>9</v>
      </c>
      <c r="C20" s="25">
        <v>171945128</v>
      </c>
      <c r="D20" s="25"/>
      <c r="E20" s="25"/>
      <c r="F20" s="25"/>
      <c r="G20" s="26"/>
      <c r="H20" s="26"/>
      <c r="I20" s="26"/>
      <c r="J20" s="27">
        <f t="shared" si="0"/>
        <v>0</v>
      </c>
      <c r="K20" s="26"/>
      <c r="L20" s="27">
        <f t="shared" si="1"/>
        <v>0</v>
      </c>
      <c r="M20"/>
      <c r="N20" s="2"/>
    </row>
    <row r="21" spans="1:14" ht="14.25">
      <c r="A21" s="9">
        <v>17</v>
      </c>
      <c r="B21" t="s">
        <v>9</v>
      </c>
      <c r="C21">
        <v>171831070</v>
      </c>
      <c r="D21">
        <v>8.5</v>
      </c>
      <c r="E21">
        <f>14+1.5</f>
        <v>15.5</v>
      </c>
      <c r="F21">
        <v>9</v>
      </c>
      <c r="G21" s="6">
        <v>13.5</v>
      </c>
      <c r="H21"/>
      <c r="I21"/>
      <c r="J21" s="9">
        <f t="shared" si="0"/>
        <v>33</v>
      </c>
      <c r="K21" t="s">
        <v>19</v>
      </c>
      <c r="L21" s="4">
        <f t="shared" si="1"/>
        <v>13.5</v>
      </c>
      <c r="M21"/>
      <c r="N21" s="19" t="s">
        <v>9</v>
      </c>
    </row>
    <row r="22" spans="1:14" ht="14.25">
      <c r="A22" s="4">
        <v>18</v>
      </c>
      <c r="B22" t="s">
        <v>9</v>
      </c>
      <c r="C22" s="16">
        <v>171722289</v>
      </c>
      <c r="D22" s="16"/>
      <c r="E22" s="16"/>
      <c r="F22" s="16"/>
      <c r="G22" s="16">
        <v>3</v>
      </c>
      <c r="H22" s="16"/>
      <c r="I22" s="16"/>
      <c r="J22" s="4">
        <f t="shared" si="0"/>
        <v>0</v>
      </c>
      <c r="K22" s="16" t="s">
        <v>32</v>
      </c>
      <c r="L22" s="4">
        <f t="shared" si="1"/>
        <v>3</v>
      </c>
      <c r="M22"/>
      <c r="N22" s="2" t="s">
        <v>9</v>
      </c>
    </row>
    <row r="23" spans="1:13" ht="14.25">
      <c r="A23" s="9"/>
      <c r="B23" s="20"/>
      <c r="C23" s="20"/>
      <c r="D23" s="20"/>
      <c r="E23" s="20"/>
      <c r="F23" s="20"/>
      <c r="G23" s="20"/>
      <c r="H23" s="9"/>
      <c r="I23" s="9"/>
      <c r="J23" s="9"/>
      <c r="K23" s="9"/>
      <c r="L23" s="2"/>
      <c r="M23" s="21"/>
    </row>
    <row r="24" spans="2:8" ht="14.25">
      <c r="B24" s="1" t="s">
        <v>10</v>
      </c>
      <c r="F24" s="1" t="s">
        <v>30</v>
      </c>
      <c r="H24" s="1" t="s">
        <v>31</v>
      </c>
    </row>
    <row r="25" spans="2:9" ht="14.25">
      <c r="B25" s="1" t="s">
        <v>14</v>
      </c>
      <c r="H25" s="1" t="s">
        <v>15</v>
      </c>
      <c r="I25" s="1">
        <v>25</v>
      </c>
    </row>
    <row r="26" spans="2:9" ht="14.25">
      <c r="B26" s="1" t="s">
        <v>18</v>
      </c>
      <c r="H26" s="1" t="s">
        <v>19</v>
      </c>
      <c r="I26" s="1">
        <v>33</v>
      </c>
    </row>
    <row r="27" spans="8:9" ht="14.25">
      <c r="H27" s="1" t="s">
        <v>22</v>
      </c>
      <c r="I27" s="1">
        <v>41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48" zoomScaleNormal="148" zoomScalePageLayoutView="0" workbookViewId="0" topLeftCell="A1">
      <selection activeCell="M11" sqref="M11"/>
    </sheetView>
  </sheetViews>
  <sheetFormatPr defaultColWidth="9.7109375" defaultRowHeight="12.75"/>
  <cols>
    <col min="1" max="16384" width="9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148" zoomScaleNormal="148" zoomScalePageLayoutView="0" workbookViewId="0" topLeftCell="A1">
      <selection activeCell="A1" sqref="A1"/>
    </sheetView>
  </sheetViews>
  <sheetFormatPr defaultColWidth="9.7109375" defaultRowHeight="12.75"/>
  <cols>
    <col min="1" max="16384" width="9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2021-04-08T06:52:44Z</cp:lastPrinted>
  <dcterms:created xsi:type="dcterms:W3CDTF">2021-04-08T07:11:17Z</dcterms:created>
  <dcterms:modified xsi:type="dcterms:W3CDTF">2021-04-08T07:12:26Z</dcterms:modified>
  <cp:category/>
  <cp:version/>
  <cp:contentType/>
  <cp:contentStatus/>
</cp:coreProperties>
</file>